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eohidrogerologia-my.sharepoint.com/personal/gabrielpimenta_geohidrogeologia_onmicrosoft_com/Documents/1 JEFFERSON/LICITAÇÃO DNOCS 2024 CEARA/ENVELOPE DE PREÇO CORRIGIDO 22112024 PI/Envelope DNOCS PI/assinados/"/>
    </mc:Choice>
  </mc:AlternateContent>
  <xr:revisionPtr revIDLastSave="1" documentId="13_ncr:1_{A125FE33-C911-4E5E-80FA-C821855A819C}" xr6:coauthVersionLast="47" xr6:coauthVersionMax="47" xr10:uidLastSave="{345CD83E-6AB8-419A-BF5C-A2F1F52A9C76}"/>
  <bookViews>
    <workbookView xWindow="-120" yWindow="-120" windowWidth="20640" windowHeight="11160" tabRatio="500" xr2:uid="{00000000-000D-0000-FFFF-FFFF00000000}"/>
  </bookViews>
  <sheets>
    <sheet name="RESUMO" sheetId="1" r:id="rId1"/>
  </sheets>
  <externalReferences>
    <externalReference r:id="rId2"/>
  </externalReferences>
  <definedNames>
    <definedName name="A">{#N/A,#N/A,FALSE,"Planilha";#N/A,#N/A,FALSE,"Resumo";#N/A,#N/A,FALSE,"Fisico";#N/A,#N/A,FALSE,"Financeiro";#N/A,#N/A,FALSE,"Financeiro"}</definedName>
    <definedName name="AA" localSheetId="0">#REF!</definedName>
    <definedName name="AccessDatabase">"D:\Arquivos do excel\Planilha modelo1.mdb"</definedName>
    <definedName name="af" localSheetId="0">#REF!</definedName>
    <definedName name="ag" localSheetId="0">#REF!</definedName>
    <definedName name="_xlnm.Print_Area" localSheetId="0">RESUMO!$A$1:$H$20</definedName>
    <definedName name="BALTO" localSheetId="0">#REF!</definedName>
    <definedName name="BDI" localSheetId="0">#REF!</definedName>
    <definedName name="cho" localSheetId="0">#REF!</definedName>
    <definedName name="ci" localSheetId="0">#REF!</definedName>
    <definedName name="Excel_BuiltIn__FilterDatabase_2" localSheetId="0">#REF!</definedName>
    <definedName name="Excel_BuiltIn__FilterDatabase_2_1" localSheetId="0">#REF!</definedName>
    <definedName name="Excel_BuiltIn__FilterDatabase_2_1_1" localSheetId="0">#REF!</definedName>
    <definedName name="Excel_BuiltIn__FilterDatabase_3" localSheetId="0">#REF!</definedName>
    <definedName name="Excel_BuiltIn_Print_Area_1_1" localSheetId="0">#REF!</definedName>
    <definedName name="Excel_BuiltIn_Print_Area_11" localSheetId="0">#REF!</definedName>
    <definedName name="Excel_BuiltIn_Print_Area_12" localSheetId="0">#REF!</definedName>
    <definedName name="Excel_BuiltIn_Print_Area_2" localSheetId="0">#REF!</definedName>
    <definedName name="Excel_BuiltIn_Print_Area_2_1" localSheetId="0">#REF!</definedName>
    <definedName name="Excel_BuiltIn_Print_Titles_11" localSheetId="0">#REF!</definedName>
    <definedName name="Excel_BuiltIn_Print_Titles_12" localSheetId="0">#REF!</definedName>
    <definedName name="Excel_BuiltIn_Print_Titles_2" localSheetId="0">#REF!</definedName>
    <definedName name="Excel_BuiltIn_Print_Titles_3_1" localSheetId="0">#REF!</definedName>
    <definedName name="F_01_120" localSheetId="0">#REF!</definedName>
    <definedName name="F_01_150" localSheetId="0">#REF!</definedName>
    <definedName name="F_01_180" localSheetId="0">#REF!</definedName>
    <definedName name="F_01_210" localSheetId="0">#REF!</definedName>
    <definedName name="F_01_240" localSheetId="0">#REF!</definedName>
    <definedName name="F_01_270" localSheetId="0">#REF!</definedName>
    <definedName name="F_01_30" localSheetId="0">#REF!</definedName>
    <definedName name="F_01_300" localSheetId="0">#REF!</definedName>
    <definedName name="F_01_330" localSheetId="0">#REF!</definedName>
    <definedName name="F_01_360" localSheetId="0">#REF!</definedName>
    <definedName name="F_01_390" localSheetId="0">#REF!</definedName>
    <definedName name="F_01_420" localSheetId="0">#REF!</definedName>
    <definedName name="F_01_450" localSheetId="0">#REF!</definedName>
    <definedName name="F_01_480" localSheetId="0">#REF!</definedName>
    <definedName name="F_01_510" localSheetId="0">#REF!</definedName>
    <definedName name="F_01_540" localSheetId="0">#REF!</definedName>
    <definedName name="F_01_570" localSheetId="0">#REF!</definedName>
    <definedName name="F_01_60" localSheetId="0">#REF!</definedName>
    <definedName name="F_01_600" localSheetId="0">#REF!</definedName>
    <definedName name="F_01_630" localSheetId="0">#REF!</definedName>
    <definedName name="F_01_660" localSheetId="0">#REF!</definedName>
    <definedName name="F_01_690" localSheetId="0">#REF!</definedName>
    <definedName name="F_01_720" localSheetId="0">#REF!</definedName>
    <definedName name="F_01_90" localSheetId="0">#REF!</definedName>
    <definedName name="F_02_120" localSheetId="0">#REF!</definedName>
    <definedName name="F_02_150" localSheetId="0">#REF!</definedName>
    <definedName name="F_02_180" localSheetId="0">#REF!</definedName>
    <definedName name="F_02_210" localSheetId="0">#REF!</definedName>
    <definedName name="F_02_240" localSheetId="0">#REF!</definedName>
    <definedName name="F_02_270" localSheetId="0">#REF!</definedName>
    <definedName name="F_02_30" localSheetId="0">#REF!</definedName>
    <definedName name="F_02_300" localSheetId="0">#REF!</definedName>
    <definedName name="F_02_330" localSheetId="0">#REF!</definedName>
    <definedName name="F_02_360" localSheetId="0">#REF!</definedName>
    <definedName name="F_02_390" localSheetId="0">#REF!</definedName>
    <definedName name="F_02_420" localSheetId="0">#REF!</definedName>
    <definedName name="F_02_450" localSheetId="0">#REF!</definedName>
    <definedName name="F_02_480" localSheetId="0">#REF!</definedName>
    <definedName name="F_02_510" localSheetId="0">#REF!</definedName>
    <definedName name="F_02_540" localSheetId="0">#REF!</definedName>
    <definedName name="F_02_570" localSheetId="0">#REF!</definedName>
    <definedName name="F_02_60" localSheetId="0">#REF!</definedName>
    <definedName name="F_02_600" localSheetId="0">#REF!</definedName>
    <definedName name="F_02_630" localSheetId="0">#REF!</definedName>
    <definedName name="F_02_660" localSheetId="0">#REF!</definedName>
    <definedName name="F_02_690" localSheetId="0">#REF!</definedName>
    <definedName name="F_02_720" localSheetId="0">#REF!</definedName>
    <definedName name="F_02_90" localSheetId="0">#REF!</definedName>
    <definedName name="F_03_120" localSheetId="0">#REF!</definedName>
    <definedName name="F_03_150" localSheetId="0">#REF!</definedName>
    <definedName name="F_03_180" localSheetId="0">#REF!</definedName>
    <definedName name="F_03_210" localSheetId="0">#REF!</definedName>
    <definedName name="F_03_240" localSheetId="0">#REF!</definedName>
    <definedName name="F_03_270" localSheetId="0">#REF!</definedName>
    <definedName name="F_03_30" localSheetId="0">#REF!</definedName>
    <definedName name="F_03_300" localSheetId="0">#REF!</definedName>
    <definedName name="F_03_330" localSheetId="0">#REF!</definedName>
    <definedName name="F_03_360" localSheetId="0">#REF!</definedName>
    <definedName name="F_03_390" localSheetId="0">#REF!</definedName>
    <definedName name="F_03_420" localSheetId="0">#REF!</definedName>
    <definedName name="F_03_450" localSheetId="0">#REF!</definedName>
    <definedName name="F_03_480" localSheetId="0">#REF!</definedName>
    <definedName name="F_03_510" localSheetId="0">#REF!</definedName>
    <definedName name="F_03_540" localSheetId="0">#REF!</definedName>
    <definedName name="F_03_570" localSheetId="0">#REF!</definedName>
    <definedName name="F_03_60" localSheetId="0">#REF!</definedName>
    <definedName name="F_03_600" localSheetId="0">#REF!</definedName>
    <definedName name="F_03_630" localSheetId="0">#REF!</definedName>
    <definedName name="F_03_660" localSheetId="0">#REF!</definedName>
    <definedName name="F_03_690" localSheetId="0">#REF!</definedName>
    <definedName name="F_03_720" localSheetId="0">#REF!</definedName>
    <definedName name="F_03_90" localSheetId="0">#REF!</definedName>
    <definedName name="F_04_120" localSheetId="0">#REF!</definedName>
    <definedName name="F_04_150" localSheetId="0">#REF!</definedName>
    <definedName name="F_04_180" localSheetId="0">#REF!</definedName>
    <definedName name="F_04_210" localSheetId="0">#REF!</definedName>
    <definedName name="F_04_240" localSheetId="0">#REF!</definedName>
    <definedName name="F_04_270" localSheetId="0">#REF!</definedName>
    <definedName name="F_04_30" localSheetId="0">#REF!</definedName>
    <definedName name="F_04_300" localSheetId="0">#REF!</definedName>
    <definedName name="F_04_330" localSheetId="0">#REF!</definedName>
    <definedName name="F_04_360" localSheetId="0">#REF!</definedName>
    <definedName name="F_04_390" localSheetId="0">#REF!</definedName>
    <definedName name="F_04_420" localSheetId="0">#REF!</definedName>
    <definedName name="F_04_450" localSheetId="0">#REF!</definedName>
    <definedName name="F_04_480" localSheetId="0">#REF!</definedName>
    <definedName name="F_04_510" localSheetId="0">#REF!</definedName>
    <definedName name="F_04_540" localSheetId="0">#REF!</definedName>
    <definedName name="F_04_570" localSheetId="0">#REF!</definedName>
    <definedName name="F_04_60" localSheetId="0">#REF!</definedName>
    <definedName name="F_04_600" localSheetId="0">#REF!</definedName>
    <definedName name="F_04_630" localSheetId="0">#REF!</definedName>
    <definedName name="F_04_660" localSheetId="0">#REF!</definedName>
    <definedName name="F_04_690" localSheetId="0">#REF!</definedName>
    <definedName name="F_04_720" localSheetId="0">#REF!</definedName>
    <definedName name="F_04_90" localSheetId="0">#REF!</definedName>
    <definedName name="F_05_120" localSheetId="0">#REF!</definedName>
    <definedName name="F_05_150" localSheetId="0">#REF!</definedName>
    <definedName name="F_05_180" localSheetId="0">#REF!</definedName>
    <definedName name="F_05_210" localSheetId="0">#REF!</definedName>
    <definedName name="F_05_240" localSheetId="0">#REF!</definedName>
    <definedName name="F_05_270" localSheetId="0">#REF!</definedName>
    <definedName name="F_05_30" localSheetId="0">#REF!</definedName>
    <definedName name="F_05_300" localSheetId="0">#REF!</definedName>
    <definedName name="F_05_330" localSheetId="0">#REF!</definedName>
    <definedName name="F_05_360" localSheetId="0">#REF!</definedName>
    <definedName name="F_05_390" localSheetId="0">#REF!</definedName>
    <definedName name="F_05_420" localSheetId="0">#REF!</definedName>
    <definedName name="F_05_450" localSheetId="0">#REF!</definedName>
    <definedName name="F_05_480" localSheetId="0">#REF!</definedName>
    <definedName name="F_05_510" localSheetId="0">#REF!</definedName>
    <definedName name="F_05_540" localSheetId="0">#REF!</definedName>
    <definedName name="F_05_570" localSheetId="0">#REF!</definedName>
    <definedName name="F_05_60" localSheetId="0">#REF!</definedName>
    <definedName name="F_05_600" localSheetId="0">#REF!</definedName>
    <definedName name="F_05_630" localSheetId="0">#REF!</definedName>
    <definedName name="F_05_660" localSheetId="0">#REF!</definedName>
    <definedName name="F_05_690" localSheetId="0">#REF!</definedName>
    <definedName name="F_05_720" localSheetId="0">#REF!</definedName>
    <definedName name="F_05_90" localSheetId="0">#REF!</definedName>
    <definedName name="F_06_120" localSheetId="0">#REF!</definedName>
    <definedName name="F_06_150" localSheetId="0">#REF!</definedName>
    <definedName name="F_06_180" localSheetId="0">#REF!</definedName>
    <definedName name="F_06_210" localSheetId="0">#REF!</definedName>
    <definedName name="F_06_240" localSheetId="0">#REF!</definedName>
    <definedName name="F_06_270" localSheetId="0">#REF!</definedName>
    <definedName name="F_06_30" localSheetId="0">#REF!</definedName>
    <definedName name="F_06_300" localSheetId="0">#REF!</definedName>
    <definedName name="F_06_330" localSheetId="0">#REF!</definedName>
    <definedName name="F_06_360" localSheetId="0">#REF!</definedName>
    <definedName name="F_06_390" localSheetId="0">#REF!</definedName>
    <definedName name="F_06_420" localSheetId="0">#REF!</definedName>
    <definedName name="F_06_450" localSheetId="0">#REF!</definedName>
    <definedName name="F_06_480" localSheetId="0">#REF!</definedName>
    <definedName name="F_06_510" localSheetId="0">#REF!</definedName>
    <definedName name="F_06_540" localSheetId="0">#REF!</definedName>
    <definedName name="F_06_570" localSheetId="0">#REF!</definedName>
    <definedName name="F_06_60" localSheetId="0">#REF!</definedName>
    <definedName name="F_06_600" localSheetId="0">#REF!</definedName>
    <definedName name="F_06_630" localSheetId="0">#REF!</definedName>
    <definedName name="F_06_660" localSheetId="0">#REF!</definedName>
    <definedName name="F_06_690" localSheetId="0">#REF!</definedName>
    <definedName name="F_06_720" localSheetId="0">#REF!</definedName>
    <definedName name="F_06_90" localSheetId="0">#REF!</definedName>
    <definedName name="F_07_120" localSheetId="0">#REF!</definedName>
    <definedName name="F_07_150" localSheetId="0">#REF!</definedName>
    <definedName name="F_07_180" localSheetId="0">#REF!</definedName>
    <definedName name="F_07_210" localSheetId="0">#REF!</definedName>
    <definedName name="F_07_240" localSheetId="0">#REF!</definedName>
    <definedName name="F_07_270" localSheetId="0">#REF!</definedName>
    <definedName name="F_07_30" localSheetId="0">#REF!</definedName>
    <definedName name="F_07_300" localSheetId="0">#REF!</definedName>
    <definedName name="F_07_330" localSheetId="0">#REF!</definedName>
    <definedName name="F_07_360" localSheetId="0">#REF!</definedName>
    <definedName name="F_07_390" localSheetId="0">#REF!</definedName>
    <definedName name="F_07_420" localSheetId="0">#REF!</definedName>
    <definedName name="F_07_450" localSheetId="0">#REF!</definedName>
    <definedName name="F_07_480" localSheetId="0">#REF!</definedName>
    <definedName name="F_07_510" localSheetId="0">#REF!</definedName>
    <definedName name="F_07_540" localSheetId="0">#REF!</definedName>
    <definedName name="F_07_570" localSheetId="0">#REF!</definedName>
    <definedName name="F_07_60" localSheetId="0">#REF!</definedName>
    <definedName name="F_07_600" localSheetId="0">#REF!</definedName>
    <definedName name="F_07_630" localSheetId="0">#REF!</definedName>
    <definedName name="F_07_660" localSheetId="0">#REF!</definedName>
    <definedName name="F_07_690" localSheetId="0">#REF!</definedName>
    <definedName name="F_07_720" localSheetId="0">#REF!</definedName>
    <definedName name="F_07_90" localSheetId="0">#REF!</definedName>
    <definedName name="F_08_120" localSheetId="0">#REF!</definedName>
    <definedName name="F_08_150" localSheetId="0">#REF!</definedName>
    <definedName name="F_08_180" localSheetId="0">#REF!</definedName>
    <definedName name="F_08_210" localSheetId="0">#REF!</definedName>
    <definedName name="F_08_240" localSheetId="0">#REF!</definedName>
    <definedName name="F_08_270" localSheetId="0">#REF!</definedName>
    <definedName name="F_08_30" localSheetId="0">#REF!</definedName>
    <definedName name="F_08_300" localSheetId="0">#REF!</definedName>
    <definedName name="F_08_330" localSheetId="0">#REF!</definedName>
    <definedName name="F_08_360" localSheetId="0">#REF!</definedName>
    <definedName name="F_08_390" localSheetId="0">#REF!</definedName>
    <definedName name="F_08_420" localSheetId="0">#REF!</definedName>
    <definedName name="F_08_450" localSheetId="0">#REF!</definedName>
    <definedName name="F_08_480" localSheetId="0">#REF!</definedName>
    <definedName name="F_08_510" localSheetId="0">#REF!</definedName>
    <definedName name="F_08_540" localSheetId="0">#REF!</definedName>
    <definedName name="F_08_570" localSheetId="0">#REF!</definedName>
    <definedName name="F_08_60" localSheetId="0">#REF!</definedName>
    <definedName name="F_08_600" localSheetId="0">#REF!</definedName>
    <definedName name="F_08_630" localSheetId="0">#REF!</definedName>
    <definedName name="F_08_660" localSheetId="0">#REF!</definedName>
    <definedName name="F_08_690" localSheetId="0">#REF!</definedName>
    <definedName name="F_08_720" localSheetId="0">#REF!</definedName>
    <definedName name="F_08_90" localSheetId="0">#REF!</definedName>
    <definedName name="F_09_120" localSheetId="0">#REF!</definedName>
    <definedName name="F_09_150" localSheetId="0">#REF!</definedName>
    <definedName name="F_09_180" localSheetId="0">#REF!</definedName>
    <definedName name="F_09_210" localSheetId="0">#REF!</definedName>
    <definedName name="F_09_240" localSheetId="0">#REF!</definedName>
    <definedName name="F_09_270" localSheetId="0">#REF!</definedName>
    <definedName name="F_09_30" localSheetId="0">#REF!</definedName>
    <definedName name="F_09_300" localSheetId="0">#REF!</definedName>
    <definedName name="F_09_330" localSheetId="0">#REF!</definedName>
    <definedName name="F_09_360" localSheetId="0">#REF!</definedName>
    <definedName name="F_09_390" localSheetId="0">#REF!</definedName>
    <definedName name="F_09_420" localSheetId="0">#REF!</definedName>
    <definedName name="F_09_450" localSheetId="0">#REF!</definedName>
    <definedName name="F_09_480" localSheetId="0">#REF!</definedName>
    <definedName name="F_09_510" localSheetId="0">#REF!</definedName>
    <definedName name="F_09_540" localSheetId="0">#REF!</definedName>
    <definedName name="F_09_570" localSheetId="0">#REF!</definedName>
    <definedName name="F_09_60" localSheetId="0">#REF!</definedName>
    <definedName name="F_09_600" localSheetId="0">#REF!</definedName>
    <definedName name="F_09_630" localSheetId="0">#REF!</definedName>
    <definedName name="F_09_660" localSheetId="0">#REF!</definedName>
    <definedName name="F_09_690" localSheetId="0">#REF!</definedName>
    <definedName name="F_09_720" localSheetId="0">#REF!</definedName>
    <definedName name="F_09_90" localSheetId="0">#REF!</definedName>
    <definedName name="F_10_120" localSheetId="0">#REF!</definedName>
    <definedName name="F_10_150" localSheetId="0">#REF!</definedName>
    <definedName name="F_10_180" localSheetId="0">#REF!</definedName>
    <definedName name="F_10_210" localSheetId="0">#REF!</definedName>
    <definedName name="F_10_240" localSheetId="0">#REF!</definedName>
    <definedName name="F_10_270" localSheetId="0">#REF!</definedName>
    <definedName name="F_10_30" localSheetId="0">#REF!</definedName>
    <definedName name="F_10_300" localSheetId="0">#REF!</definedName>
    <definedName name="F_10_330" localSheetId="0">#REF!</definedName>
    <definedName name="F_10_360" localSheetId="0">#REF!</definedName>
    <definedName name="F_10_390" localSheetId="0">#REF!</definedName>
    <definedName name="F_10_420" localSheetId="0">#REF!</definedName>
    <definedName name="F_10_450" localSheetId="0">#REF!</definedName>
    <definedName name="F_10_480" localSheetId="0">#REF!</definedName>
    <definedName name="F_10_510" localSheetId="0">#REF!</definedName>
    <definedName name="F_10_540" localSheetId="0">#REF!</definedName>
    <definedName name="F_10_570" localSheetId="0">#REF!</definedName>
    <definedName name="F_10_60" localSheetId="0">#REF!</definedName>
    <definedName name="F_10_600" localSheetId="0">#REF!</definedName>
    <definedName name="F_10_630" localSheetId="0">#REF!</definedName>
    <definedName name="F_10_660" localSheetId="0">#REF!</definedName>
    <definedName name="F_10_690" localSheetId="0">#REF!</definedName>
    <definedName name="F_10_720" localSheetId="0">#REF!</definedName>
    <definedName name="F_10_90" localSheetId="0">#REF!</definedName>
    <definedName name="F_11_120" localSheetId="0">#REF!</definedName>
    <definedName name="F_11_150" localSheetId="0">#REF!</definedName>
    <definedName name="F_11_180" localSheetId="0">#REF!</definedName>
    <definedName name="F_11_210" localSheetId="0">#REF!</definedName>
    <definedName name="F_11_240" localSheetId="0">#REF!</definedName>
    <definedName name="F_11_270" localSheetId="0">#REF!</definedName>
    <definedName name="F_11_30" localSheetId="0">#REF!</definedName>
    <definedName name="F_11_300" localSheetId="0">#REF!</definedName>
    <definedName name="F_11_330" localSheetId="0">#REF!</definedName>
    <definedName name="F_11_360" localSheetId="0">#REF!</definedName>
    <definedName name="F_11_390" localSheetId="0">#REF!</definedName>
    <definedName name="F_11_420" localSheetId="0">#REF!</definedName>
    <definedName name="F_11_450" localSheetId="0">#REF!</definedName>
    <definedName name="F_11_480" localSheetId="0">#REF!</definedName>
    <definedName name="F_11_510" localSheetId="0">#REF!</definedName>
    <definedName name="F_11_540" localSheetId="0">#REF!</definedName>
    <definedName name="F_11_570" localSheetId="0">#REF!</definedName>
    <definedName name="F_11_60" localSheetId="0">#REF!</definedName>
    <definedName name="F_11_600" localSheetId="0">#REF!</definedName>
    <definedName name="F_11_630" localSheetId="0">#REF!</definedName>
    <definedName name="F_11_660" localSheetId="0">#REF!</definedName>
    <definedName name="F_11_690" localSheetId="0">#REF!</definedName>
    <definedName name="F_11_720" localSheetId="0">#REF!</definedName>
    <definedName name="F_11_90" localSheetId="0">#REF!</definedName>
    <definedName name="F_12_120" localSheetId="0">#REF!</definedName>
    <definedName name="F_12_150" localSheetId="0">#REF!</definedName>
    <definedName name="F_12_180" localSheetId="0">#REF!</definedName>
    <definedName name="F_12_210" localSheetId="0">#REF!</definedName>
    <definedName name="F_12_240" localSheetId="0">#REF!</definedName>
    <definedName name="F_12_270" localSheetId="0">#REF!</definedName>
    <definedName name="F_12_30" localSheetId="0">#REF!</definedName>
    <definedName name="F_12_300" localSheetId="0">#REF!</definedName>
    <definedName name="F_12_330" localSheetId="0">#REF!</definedName>
    <definedName name="F_12_360" localSheetId="0">#REF!</definedName>
    <definedName name="F_12_390" localSheetId="0">#REF!</definedName>
    <definedName name="F_12_420" localSheetId="0">#REF!</definedName>
    <definedName name="F_12_450" localSheetId="0">#REF!</definedName>
    <definedName name="F_12_480" localSheetId="0">#REF!</definedName>
    <definedName name="F_12_510" localSheetId="0">#REF!</definedName>
    <definedName name="F_12_540" localSheetId="0">#REF!</definedName>
    <definedName name="F_12_570" localSheetId="0">#REF!</definedName>
    <definedName name="F_12_60" localSheetId="0">#REF!</definedName>
    <definedName name="F_12_600" localSheetId="0">#REF!</definedName>
    <definedName name="F_12_630" localSheetId="0">#REF!</definedName>
    <definedName name="F_12_660" localSheetId="0">#REF!</definedName>
    <definedName name="F_12_690" localSheetId="0">#REF!</definedName>
    <definedName name="F_12_720" localSheetId="0">#REF!</definedName>
    <definedName name="F_12_90" localSheetId="0">#REF!</definedName>
    <definedName name="F_13_120" localSheetId="0">#REF!</definedName>
    <definedName name="F_13_150" localSheetId="0">#REF!</definedName>
    <definedName name="F_13_180" localSheetId="0">#REF!</definedName>
    <definedName name="F_13_210" localSheetId="0">#REF!</definedName>
    <definedName name="F_13_240" localSheetId="0">#REF!</definedName>
    <definedName name="F_13_270" localSheetId="0">#REF!</definedName>
    <definedName name="F_13_30" localSheetId="0">#REF!</definedName>
    <definedName name="F_13_300" localSheetId="0">#REF!</definedName>
    <definedName name="F_13_330" localSheetId="0">#REF!</definedName>
    <definedName name="F_13_360" localSheetId="0">#REF!</definedName>
    <definedName name="F_13_390" localSheetId="0">#REF!</definedName>
    <definedName name="F_13_420" localSheetId="0">#REF!</definedName>
    <definedName name="F_13_450" localSheetId="0">#REF!</definedName>
    <definedName name="F_13_480" localSheetId="0">#REF!</definedName>
    <definedName name="F_13_510" localSheetId="0">#REF!</definedName>
    <definedName name="F_13_540" localSheetId="0">#REF!</definedName>
    <definedName name="F_13_570" localSheetId="0">#REF!</definedName>
    <definedName name="F_13_60" localSheetId="0">#REF!</definedName>
    <definedName name="F_13_600" localSheetId="0">#REF!</definedName>
    <definedName name="F_13_630" localSheetId="0">#REF!</definedName>
    <definedName name="F_13_660" localSheetId="0">#REF!</definedName>
    <definedName name="F_13_690" localSheetId="0">#REF!</definedName>
    <definedName name="F_13_720" localSheetId="0">#REF!</definedName>
    <definedName name="F_13_90" localSheetId="0">#REF!</definedName>
    <definedName name="F_14_120" localSheetId="0">#REF!</definedName>
    <definedName name="F_14_150" localSheetId="0">#REF!</definedName>
    <definedName name="F_14_180" localSheetId="0">#REF!</definedName>
    <definedName name="F_14_210" localSheetId="0">#REF!</definedName>
    <definedName name="F_14_240" localSheetId="0">#REF!</definedName>
    <definedName name="F_14_270" localSheetId="0">#REF!</definedName>
    <definedName name="F_14_30" localSheetId="0">#REF!</definedName>
    <definedName name="F_14_300" localSheetId="0">#REF!</definedName>
    <definedName name="F_14_330" localSheetId="0">#REF!</definedName>
    <definedName name="F_14_360" localSheetId="0">#REF!</definedName>
    <definedName name="F_14_390" localSheetId="0">#REF!</definedName>
    <definedName name="F_14_420" localSheetId="0">#REF!</definedName>
    <definedName name="F_14_450" localSheetId="0">#REF!</definedName>
    <definedName name="F_14_480" localSheetId="0">#REF!</definedName>
    <definedName name="F_14_510" localSheetId="0">#REF!</definedName>
    <definedName name="F_14_540" localSheetId="0">#REF!</definedName>
    <definedName name="F_14_570" localSheetId="0">#REF!</definedName>
    <definedName name="F_14_60" localSheetId="0">#REF!</definedName>
    <definedName name="F_14_600" localSheetId="0">#REF!</definedName>
    <definedName name="F_14_630" localSheetId="0">#REF!</definedName>
    <definedName name="F_14_660" localSheetId="0">#REF!</definedName>
    <definedName name="F_14_690" localSheetId="0">#REF!</definedName>
    <definedName name="F_14_720" localSheetId="0">#REF!</definedName>
    <definedName name="F_14_90" localSheetId="0">#REF!</definedName>
    <definedName name="F_15_120" localSheetId="0">#REF!</definedName>
    <definedName name="F_15_150" localSheetId="0">#REF!</definedName>
    <definedName name="F_15_180" localSheetId="0">#REF!</definedName>
    <definedName name="F_15_210" localSheetId="0">#REF!</definedName>
    <definedName name="F_15_240" localSheetId="0">#REF!</definedName>
    <definedName name="F_15_270" localSheetId="0">#REF!</definedName>
    <definedName name="F_15_30" localSheetId="0">#REF!</definedName>
    <definedName name="F_15_300" localSheetId="0">#REF!</definedName>
    <definedName name="F_15_330" localSheetId="0">#REF!</definedName>
    <definedName name="F_15_360" localSheetId="0">#REF!</definedName>
    <definedName name="F_15_390" localSheetId="0">#REF!</definedName>
    <definedName name="F_15_420" localSheetId="0">#REF!</definedName>
    <definedName name="F_15_450" localSheetId="0">#REF!</definedName>
    <definedName name="F_15_480" localSheetId="0">#REF!</definedName>
    <definedName name="F_15_510" localSheetId="0">#REF!</definedName>
    <definedName name="F_15_540" localSheetId="0">#REF!</definedName>
    <definedName name="F_15_570" localSheetId="0">#REF!</definedName>
    <definedName name="F_15_60" localSheetId="0">#REF!</definedName>
    <definedName name="F_15_600" localSheetId="0">#REF!</definedName>
    <definedName name="F_15_630" localSheetId="0">#REF!</definedName>
    <definedName name="F_15_660" localSheetId="0">#REF!</definedName>
    <definedName name="F_15_690" localSheetId="0">#REF!</definedName>
    <definedName name="F_15_720" localSheetId="0">#REF!</definedName>
    <definedName name="F_15_90" localSheetId="0">#REF!</definedName>
    <definedName name="FATOR" localSheetId="0">#REF!</definedName>
    <definedName name="G_01" localSheetId="0">#REF!</definedName>
    <definedName name="G_02" localSheetId="0">#REF!</definedName>
    <definedName name="G_03" localSheetId="0">#REF!</definedName>
    <definedName name="G_04" localSheetId="0">#REF!</definedName>
    <definedName name="G_05" localSheetId="0">#REF!</definedName>
    <definedName name="G_06" localSheetId="0">#REF!</definedName>
    <definedName name="G_07" localSheetId="0">#REF!</definedName>
    <definedName name="G_08" localSheetId="0">#REF!</definedName>
    <definedName name="G_09" localSheetId="0">#REF!</definedName>
    <definedName name="G_10" localSheetId="0">#REF!</definedName>
    <definedName name="G_11" localSheetId="0">#REF!</definedName>
    <definedName name="G_12" localSheetId="0">#REF!</definedName>
    <definedName name="G_13" localSheetId="0">#REF!</definedName>
    <definedName name="G_14" localSheetId="0">#REF!</definedName>
    <definedName name="G_15" localSheetId="0">#REF!</definedName>
    <definedName name="jazida5" localSheetId="0">#REF!</definedName>
    <definedName name="jazida6" localSheetId="0">#REF!</definedName>
    <definedName name="JJJ" localSheetId="0">#REF!</definedName>
    <definedName name="PPPPPPPPPPP" localSheetId="0">#REF!</definedName>
    <definedName name="Preço_Unitário" localSheetId="0">#REF!</definedName>
    <definedName name="PREF" localSheetId="0">#REF!</definedName>
    <definedName name="Quantidade" localSheetId="0">#REF!</definedName>
    <definedName name="rrrrrrrrrrrr" localSheetId="0">#REF!</definedName>
    <definedName name="ruas" localSheetId="0">#REF!</definedName>
    <definedName name="s" localSheetId="0">#REF!</definedName>
    <definedName name="SG_01_01" localSheetId="0">#REF!</definedName>
    <definedName name="SG_01_02" localSheetId="0">#REF!</definedName>
    <definedName name="SG_01_03" localSheetId="0">#REF!</definedName>
    <definedName name="SG_01_04" localSheetId="0">#REF!</definedName>
    <definedName name="SG_01_05" localSheetId="0">#REF!</definedName>
    <definedName name="SG_01_06" localSheetId="0">#REF!</definedName>
    <definedName name="SG_01_07" localSheetId="0">#REF!</definedName>
    <definedName name="SG_01_08" localSheetId="0">#REF!</definedName>
    <definedName name="SG_01_09" localSheetId="0">#REF!</definedName>
    <definedName name="SG_01_10" localSheetId="0">#REF!</definedName>
    <definedName name="SG_01_11" localSheetId="0">#REF!</definedName>
    <definedName name="SG_01_12" localSheetId="0">#REF!</definedName>
    <definedName name="SG_01_13" localSheetId="0">#REF!</definedName>
    <definedName name="SG_01_14" localSheetId="0">#REF!</definedName>
    <definedName name="SG_01_15" localSheetId="0">#REF!</definedName>
    <definedName name="SG_02_01" localSheetId="0">#REF!</definedName>
    <definedName name="SG_02_02" localSheetId="0">#REF!</definedName>
    <definedName name="SG_02_03" localSheetId="0">#REF!</definedName>
    <definedName name="SG_02_04" localSheetId="0">#REF!</definedName>
    <definedName name="SG_02_05" localSheetId="0">#REF!</definedName>
    <definedName name="SG_02_06" localSheetId="0">#REF!</definedName>
    <definedName name="SG_02_07" localSheetId="0">#REF!</definedName>
    <definedName name="SG_02_08" localSheetId="0">#REF!</definedName>
    <definedName name="SG_02_09" localSheetId="0">#REF!</definedName>
    <definedName name="SG_02_10" localSheetId="0">#REF!</definedName>
    <definedName name="SG_02_11" localSheetId="0">#REF!</definedName>
    <definedName name="SG_02_12" localSheetId="0">#REF!</definedName>
    <definedName name="SG_02_13" localSheetId="0">#REF!</definedName>
    <definedName name="SG_02_14" localSheetId="0">#REF!</definedName>
    <definedName name="SG_02_15" localSheetId="0">#REF!</definedName>
    <definedName name="SG_03_01" localSheetId="0">#REF!</definedName>
    <definedName name="SG_03_02" localSheetId="0">#REF!</definedName>
    <definedName name="SG_03_03" localSheetId="0">#REF!</definedName>
    <definedName name="SG_03_04" localSheetId="0">#REF!</definedName>
    <definedName name="SG_03_05" localSheetId="0">#REF!</definedName>
    <definedName name="SG_03_06" localSheetId="0">#REF!</definedName>
    <definedName name="SG_03_07" localSheetId="0">#REF!</definedName>
    <definedName name="SG_03_08" localSheetId="0">#REF!</definedName>
    <definedName name="SG_03_09" localSheetId="0">#REF!</definedName>
    <definedName name="SG_03_10" localSheetId="0">#REF!</definedName>
    <definedName name="SG_03_11" localSheetId="0">#REF!</definedName>
    <definedName name="SG_03_12" localSheetId="0">#REF!</definedName>
    <definedName name="SG_03_13" localSheetId="0">#REF!</definedName>
    <definedName name="SG_03_14" localSheetId="0">#REF!</definedName>
    <definedName name="SG_03_15" localSheetId="0">#REF!</definedName>
    <definedName name="SG_04_01" localSheetId="0">#REF!</definedName>
    <definedName name="SG_04_02" localSheetId="0">#REF!</definedName>
    <definedName name="SG_04_03" localSheetId="0">#REF!</definedName>
    <definedName name="SG_04_04" localSheetId="0">#REF!</definedName>
    <definedName name="SG_04_05" localSheetId="0">#REF!</definedName>
    <definedName name="SG_04_06" localSheetId="0">#REF!</definedName>
    <definedName name="SG_04_07" localSheetId="0">#REF!</definedName>
    <definedName name="SG_04_08" localSheetId="0">#REF!</definedName>
    <definedName name="SG_04_09" localSheetId="0">#REF!</definedName>
    <definedName name="SG_04_10" localSheetId="0">#REF!</definedName>
    <definedName name="SG_04_11" localSheetId="0">#REF!</definedName>
    <definedName name="SG_04_12" localSheetId="0">#REF!</definedName>
    <definedName name="SG_04_13" localSheetId="0">#REF!</definedName>
    <definedName name="SG_04_14" localSheetId="0">#REF!</definedName>
    <definedName name="SG_04_15" localSheetId="0">#REF!</definedName>
    <definedName name="SG_05_01" localSheetId="0">#REF!</definedName>
    <definedName name="SG_05_02" localSheetId="0">#REF!</definedName>
    <definedName name="SG_05_03" localSheetId="0">#REF!</definedName>
    <definedName name="SG_05_04" localSheetId="0">#REF!</definedName>
    <definedName name="SG_05_05" localSheetId="0">#REF!</definedName>
    <definedName name="SG_05_06" localSheetId="0">#REF!</definedName>
    <definedName name="SG_05_07" localSheetId="0">#REF!</definedName>
    <definedName name="SG_05_08" localSheetId="0">#REF!</definedName>
    <definedName name="SG_05_09" localSheetId="0">#REF!</definedName>
    <definedName name="SG_05_10" localSheetId="0">#REF!</definedName>
    <definedName name="SG_05_11" localSheetId="0">#REF!</definedName>
    <definedName name="SG_05_12" localSheetId="0">#REF!</definedName>
    <definedName name="SG_05_13" localSheetId="0">#REF!</definedName>
    <definedName name="SG_05_14" localSheetId="0">#REF!</definedName>
    <definedName name="SG_05_15" localSheetId="0">#REF!</definedName>
    <definedName name="SG_06_01" localSheetId="0">#REF!</definedName>
    <definedName name="SG_06_02" localSheetId="0">#REF!</definedName>
    <definedName name="SG_06_03" localSheetId="0">#REF!</definedName>
    <definedName name="SG_06_04" localSheetId="0">#REF!</definedName>
    <definedName name="SG_06_05" localSheetId="0">#REF!</definedName>
    <definedName name="SG_06_06" localSheetId="0">#REF!</definedName>
    <definedName name="SG_06_07" localSheetId="0">#REF!</definedName>
    <definedName name="SG_06_08" localSheetId="0">#REF!</definedName>
    <definedName name="SG_06_09" localSheetId="0">#REF!</definedName>
    <definedName name="SG_06_10" localSheetId="0">#REF!</definedName>
    <definedName name="SG_06_11" localSheetId="0">#REF!</definedName>
    <definedName name="SG_06_12" localSheetId="0">#REF!</definedName>
    <definedName name="SG_06_13" localSheetId="0">#REF!</definedName>
    <definedName name="SG_06_14" localSheetId="0">#REF!</definedName>
    <definedName name="SG_06_15" localSheetId="0">#REF!</definedName>
    <definedName name="SG_07_01" localSheetId="0">#REF!</definedName>
    <definedName name="SG_07_02" localSheetId="0">#REF!</definedName>
    <definedName name="SG_07_03" localSheetId="0">#REF!</definedName>
    <definedName name="SG_07_04" localSheetId="0">#REF!</definedName>
    <definedName name="SG_07_05" localSheetId="0">#REF!</definedName>
    <definedName name="SG_07_06" localSheetId="0">#REF!</definedName>
    <definedName name="SG_07_07" localSheetId="0">#REF!</definedName>
    <definedName name="SG_07_08" localSheetId="0">#REF!</definedName>
    <definedName name="SG_07_09" localSheetId="0">#REF!</definedName>
    <definedName name="SG_07_10" localSheetId="0">#REF!</definedName>
    <definedName name="SG_07_11" localSheetId="0">#REF!</definedName>
    <definedName name="SG_07_12" localSheetId="0">#REF!</definedName>
    <definedName name="SG_07_13" localSheetId="0">#REF!</definedName>
    <definedName name="SG_07_14" localSheetId="0">#REF!</definedName>
    <definedName name="SG_07_15" localSheetId="0">#REF!</definedName>
    <definedName name="SG_08_01" localSheetId="0">#REF!</definedName>
    <definedName name="SG_08_02" localSheetId="0">#REF!</definedName>
    <definedName name="SG_08_03" localSheetId="0">#REF!</definedName>
    <definedName name="SG_08_04" localSheetId="0">#REF!</definedName>
    <definedName name="SG_08_05" localSheetId="0">#REF!</definedName>
    <definedName name="SG_08_06" localSheetId="0">#REF!</definedName>
    <definedName name="SG_08_07" localSheetId="0">#REF!</definedName>
    <definedName name="SG_08_08" localSheetId="0">#REF!</definedName>
    <definedName name="SG_08_09" localSheetId="0">#REF!</definedName>
    <definedName name="SG_08_10" localSheetId="0">#REF!</definedName>
    <definedName name="SG_08_11" localSheetId="0">#REF!</definedName>
    <definedName name="SG_08_12" localSheetId="0">#REF!</definedName>
    <definedName name="SG_08_13" localSheetId="0">#REF!</definedName>
    <definedName name="SG_08_14" localSheetId="0">#REF!</definedName>
    <definedName name="SG_08_15" localSheetId="0">#REF!</definedName>
    <definedName name="SG_09_01" localSheetId="0">#REF!</definedName>
    <definedName name="SG_09_02" localSheetId="0">#REF!</definedName>
    <definedName name="SG_09_03" localSheetId="0">#REF!</definedName>
    <definedName name="SG_09_04" localSheetId="0">#REF!</definedName>
    <definedName name="SG_09_05" localSheetId="0">#REF!</definedName>
    <definedName name="SG_09_06" localSheetId="0">#REF!</definedName>
    <definedName name="SG_09_07" localSheetId="0">#REF!</definedName>
    <definedName name="SG_09_08" localSheetId="0">#REF!</definedName>
    <definedName name="SG_09_09" localSheetId="0">#REF!</definedName>
    <definedName name="SG_09_10" localSheetId="0">#REF!</definedName>
    <definedName name="SG_09_11" localSheetId="0">#REF!</definedName>
    <definedName name="SG_09_12" localSheetId="0">#REF!</definedName>
    <definedName name="SG_09_13" localSheetId="0">#REF!</definedName>
    <definedName name="SG_09_14" localSheetId="0">#REF!</definedName>
    <definedName name="SG_09_15" localSheetId="0">#REF!</definedName>
    <definedName name="SG_10_01" localSheetId="0">#REF!</definedName>
    <definedName name="SG_10_02" localSheetId="0">#REF!</definedName>
    <definedName name="SG_10_03" localSheetId="0">#REF!</definedName>
    <definedName name="SG_10_04" localSheetId="0">#REF!</definedName>
    <definedName name="SG_10_05" localSheetId="0">#REF!</definedName>
    <definedName name="SG_10_06" localSheetId="0">#REF!</definedName>
    <definedName name="SG_10_07" localSheetId="0">#REF!</definedName>
    <definedName name="SG_10_08" localSheetId="0">#REF!</definedName>
    <definedName name="SG_10_09" localSheetId="0">#REF!</definedName>
    <definedName name="SG_10_10" localSheetId="0">#REF!</definedName>
    <definedName name="SG_10_11" localSheetId="0">#REF!</definedName>
    <definedName name="SG_10_12" localSheetId="0">#REF!</definedName>
    <definedName name="SG_10_13" localSheetId="0">#REF!</definedName>
    <definedName name="SG_10_14" localSheetId="0">#REF!</definedName>
    <definedName name="SG_10_15" localSheetId="0">#REF!</definedName>
    <definedName name="SG_11_01" localSheetId="0">#REF!</definedName>
    <definedName name="SG_11_02" localSheetId="0">#REF!</definedName>
    <definedName name="SG_11_03" localSheetId="0">#REF!</definedName>
    <definedName name="SG_11_04" localSheetId="0">#REF!</definedName>
    <definedName name="SG_11_05" localSheetId="0">#REF!</definedName>
    <definedName name="SG_11_06" localSheetId="0">#REF!</definedName>
    <definedName name="SG_11_07" localSheetId="0">#REF!</definedName>
    <definedName name="SG_11_08" localSheetId="0">#REF!</definedName>
    <definedName name="SG_11_09" localSheetId="0">#REF!</definedName>
    <definedName name="SG_11_10" localSheetId="0">#REF!</definedName>
    <definedName name="SG_11_11" localSheetId="0">#REF!</definedName>
    <definedName name="SG_11_12" localSheetId="0">#REF!</definedName>
    <definedName name="SG_11_13" localSheetId="0">#REF!</definedName>
    <definedName name="SG_11_14" localSheetId="0">#REF!</definedName>
    <definedName name="SG_11_15" localSheetId="0">#REF!</definedName>
    <definedName name="SG_12_01" localSheetId="0">#REF!</definedName>
    <definedName name="SG_12_02" localSheetId="0">#REF!</definedName>
    <definedName name="SG_12_03" localSheetId="0">#REF!</definedName>
    <definedName name="SG_12_04" localSheetId="0">#REF!</definedName>
    <definedName name="SG_12_05" localSheetId="0">#REF!</definedName>
    <definedName name="SG_12_06" localSheetId="0">#REF!</definedName>
    <definedName name="SG_12_07" localSheetId="0">#REF!</definedName>
    <definedName name="SG_12_08" localSheetId="0">#REF!</definedName>
    <definedName name="SG_12_09" localSheetId="0">#REF!</definedName>
    <definedName name="SG_12_10" localSheetId="0">#REF!</definedName>
    <definedName name="SG_12_11" localSheetId="0">#REF!</definedName>
    <definedName name="SG_12_12" localSheetId="0">#REF!</definedName>
    <definedName name="SG_12_13" localSheetId="0">#REF!</definedName>
    <definedName name="SG_12_14" localSheetId="0">#REF!</definedName>
    <definedName name="SG_12_15" localSheetId="0">#REF!</definedName>
    <definedName name="SG_13_01" localSheetId="0">#REF!</definedName>
    <definedName name="SG_13_02" localSheetId="0">#REF!</definedName>
    <definedName name="SG_13_03" localSheetId="0">#REF!</definedName>
    <definedName name="SG_13_04" localSheetId="0">#REF!</definedName>
    <definedName name="SG_13_05" localSheetId="0">#REF!</definedName>
    <definedName name="SG_13_06" localSheetId="0">#REF!</definedName>
    <definedName name="SG_13_07" localSheetId="0">#REF!</definedName>
    <definedName name="SG_13_08" localSheetId="0">#REF!</definedName>
    <definedName name="SG_13_09" localSheetId="0">#REF!</definedName>
    <definedName name="SG_13_10" localSheetId="0">#REF!</definedName>
    <definedName name="SG_13_11" localSheetId="0">#REF!</definedName>
    <definedName name="SG_13_12" localSheetId="0">#REF!</definedName>
    <definedName name="SG_13_13" localSheetId="0">#REF!</definedName>
    <definedName name="SG_13_14" localSheetId="0">#REF!</definedName>
    <definedName name="SG_13_15" localSheetId="0">#REF!</definedName>
    <definedName name="SG_14_01" localSheetId="0">#REF!</definedName>
    <definedName name="SG_14_02" localSheetId="0">#REF!</definedName>
    <definedName name="SG_14_03" localSheetId="0">#REF!</definedName>
    <definedName name="SG_14_04" localSheetId="0">#REF!</definedName>
    <definedName name="SG_14_05" localSheetId="0">#REF!</definedName>
    <definedName name="SG_14_06" localSheetId="0">#REF!</definedName>
    <definedName name="SG_14_07" localSheetId="0">#REF!</definedName>
    <definedName name="SG_14_08" localSheetId="0">#REF!</definedName>
    <definedName name="SG_14_09" localSheetId="0">#REF!</definedName>
    <definedName name="SG_14_10" localSheetId="0">#REF!</definedName>
    <definedName name="SG_14_11" localSheetId="0">#REF!</definedName>
    <definedName name="SG_14_12" localSheetId="0">#REF!</definedName>
    <definedName name="SG_14_13" localSheetId="0">#REF!</definedName>
    <definedName name="SG_14_14" localSheetId="0">#REF!</definedName>
    <definedName name="SG_14_15" localSheetId="0">#REF!</definedName>
    <definedName name="SG_15_01" localSheetId="0">#REF!</definedName>
    <definedName name="SG_15_02" localSheetId="0">#REF!</definedName>
    <definedName name="SG_15_03" localSheetId="0">#REF!</definedName>
    <definedName name="SG_15_04" localSheetId="0">#REF!</definedName>
    <definedName name="SG_15_05" localSheetId="0">#REF!</definedName>
    <definedName name="SG_15_06" localSheetId="0">#REF!</definedName>
    <definedName name="SG_15_07" localSheetId="0">#REF!</definedName>
    <definedName name="SG_15_08" localSheetId="0">#REF!</definedName>
    <definedName name="SG_15_09" localSheetId="0">#REF!</definedName>
    <definedName name="SG_15_10" localSheetId="0">#REF!</definedName>
    <definedName name="SG_15_11" localSheetId="0">#REF!</definedName>
    <definedName name="SG_15_12" localSheetId="0">#REF!</definedName>
    <definedName name="SG_15_13" localSheetId="0">#REF!</definedName>
    <definedName name="SG_15_14" localSheetId="0">#REF!</definedName>
    <definedName name="SG_15_15" localSheetId="0">#REF!</definedName>
    <definedName name="sx" localSheetId="0">#REF!</definedName>
    <definedName name="tb100cm" localSheetId="0">#REF!</definedName>
    <definedName name="total" localSheetId="0">#REF!</definedName>
    <definedName name="TOTAL_GERAL" localSheetId="0">#REF!</definedName>
    <definedName name="TOTAL_RESUMO" localSheetId="0">#REF!</definedName>
    <definedName name="wrn.Orçamento.">{#N/A,#N/A,FALSE,"Planilha";#N/A,#N/A,FALSE,"Resumo";#N/A,#N/A,FALSE,"Fisico";#N/A,#N/A,FALSE,"Financeiro";#N/A,#N/A,FALSE,"Financeiro"}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2" i="1" l="1"/>
  <c r="F12" i="1" l="1"/>
  <c r="M7" i="1"/>
  <c r="M8" i="1"/>
  <c r="M9" i="1"/>
  <c r="M10" i="1"/>
  <c r="M11" i="1"/>
  <c r="M12" i="1"/>
  <c r="M13" i="1"/>
  <c r="M14" i="1"/>
  <c r="J6" i="1" l="1"/>
  <c r="L6" i="1" s="1"/>
  <c r="M6" i="1" s="1"/>
  <c r="J7" i="1" l="1"/>
  <c r="K6" i="1"/>
  <c r="J13" i="1" l="1"/>
  <c r="J8" i="1"/>
  <c r="J12" i="1"/>
  <c r="J14" i="1"/>
  <c r="J9" i="1"/>
  <c r="J10" i="1"/>
  <c r="J11" i="1"/>
  <c r="K7" i="1"/>
  <c r="E15" i="1"/>
  <c r="K14" i="1" l="1"/>
  <c r="K9" i="1"/>
  <c r="K13" i="1"/>
  <c r="K10" i="1"/>
  <c r="K12" i="1"/>
  <c r="K8" i="1"/>
  <c r="K11" i="1"/>
  <c r="G15" i="1" l="1"/>
</calcChain>
</file>

<file path=xl/sharedStrings.xml><?xml version="1.0" encoding="utf-8"?>
<sst xmlns="http://schemas.openxmlformats.org/spreadsheetml/2006/main" count="34" uniqueCount="34">
  <si>
    <t>MINISTÉRIO DA INTEGRAÇÃO E DO DESENVOLVIMENTO REGIONAL (MIDR)</t>
  </si>
  <si>
    <t>DEPARTAMENTO NACIONAL DE OBRAS CONTRA AS SECAS (DNOCS)</t>
  </si>
  <si>
    <t>PLANILHA ORÇAMENTÁRIA - RESUMO DO ORÇAMENTO</t>
  </si>
  <si>
    <t>ITEM</t>
  </si>
  <si>
    <t>CATMAT/ CATSERV</t>
  </si>
  <si>
    <t>DESCRIÇÃO</t>
  </si>
  <si>
    <t>VALORES (R$)</t>
  </si>
  <si>
    <t>1.0</t>
  </si>
  <si>
    <t>2.0</t>
  </si>
  <si>
    <t>3.0</t>
  </si>
  <si>
    <t>4.0</t>
  </si>
  <si>
    <t>5.0</t>
  </si>
  <si>
    <t>6.0</t>
  </si>
  <si>
    <t>7.0</t>
  </si>
  <si>
    <t>8.0</t>
  </si>
  <si>
    <t>9.0</t>
  </si>
  <si>
    <t>TOTAL</t>
  </si>
  <si>
    <t>-</t>
  </si>
  <si>
    <t>59400.000981/2024-19</t>
  </si>
  <si>
    <t>área TSD</t>
  </si>
  <si>
    <t>metros</t>
  </si>
  <si>
    <t>PERFURAÇÃO E/OU INSTALAÇÃO DE POÇOS TUBULARES EM DIVERSOS MUNÍCIPIOS NA ÁREA DE ATUAÇÃO DO DNOCS - ESTADO DE ALAGOAS</t>
  </si>
  <si>
    <t>PERFURAÇÃO E/OU INSTALAÇÃO DE POÇOS TUBULARES EM DIVERSOS MUNÍCIPIOS NA ÁREA DE ATUAÇÃO DO DNOCS - ESTADO DA BAHIA</t>
  </si>
  <si>
    <t>PERFURAÇÃO E/OU INSTALAÇÃO DE POÇOS TUBULARES EM DIVERSOS MUNÍCIPIOS NA ÁREA DE ATUAÇÃO DO DNOCS - ESTADO DO CEARÁ</t>
  </si>
  <si>
    <t>PERFURAÇÃO E/OU INSTALAÇÃO DE POÇOS TUBULARES EM DIVERSOS MUNÍCIPIOS NA ÁREA DE ATUAÇÃO DO DNOCS - ESTADO DE MINAS GERAIS</t>
  </si>
  <si>
    <t>PERFURAÇÃO E/OU INSTALAÇÃO DE POÇOS TUBULARES EM DIVERSOS MUNÍCIPIOS NA ÁREA DE ATUAÇÃO DO DNOCS - ESTADO DA PARAÍBA</t>
  </si>
  <si>
    <t>PERFURAÇÃO E/OU INSTALAÇÃO DE POÇOS TUBULARES EM DIVERSOS MUNÍCIPIOS NA ÁREA DE ATUAÇÃO DO DNOCS - ESTADO DE PERNAMBUCO</t>
  </si>
  <si>
    <t>PERFURAÇÃO E/OU INSTALAÇÃO DE POÇOS TUBULARES EM DIVERSOS MUNÍCIPIOS NA ÁREA DE ATUAÇÃO DO DNOCS - ESTADO DO PIAUÍ</t>
  </si>
  <si>
    <t>PERFURAÇÃO E/OU INSTALAÇÃO DE POÇOS TUBULARES EM DIVERSOS MUNÍCIPIOS NA ÁREA DE ATUAÇÃO DO DNOCS - ESTADO DO RIO GRANDE DO NORTE</t>
  </si>
  <si>
    <t>PERFURAÇÃO E/OU INSTALAÇÃO DE POÇOS TUBULARES EM DIVERSOS MUNÍCIPIOS NA ÁREA DE ATUAÇÃO DO DNOCS - ESTADO DE SERGIPE</t>
  </si>
  <si>
    <t>QUANTIDADE DE POÇOS</t>
  </si>
  <si>
    <t>PREÇO POR POÇO C/BDI</t>
  </si>
  <si>
    <t>SERVIÇOS COMUNS DE ENGENHARIA PARA PERFURAÇÃO E/OU INSTALAÇÃO DE POÇOS TUBULARES EM DIVERSOS MUNÍCIPIOS NA ÁREA DE ATUAÇÃO DO DNOCS</t>
  </si>
  <si>
    <t>DATA BASE: ABRIL/2024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</si>
</sst>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\-??_);_(@_)"/>
    <numFmt numFmtId="165" formatCode="_([$€]* #,##0.00_);_([$€]* \(#,##0.00\);_([$€]* \-??_);_(@_)"/>
    <numFmt numFmtId="166" formatCode="_-* #,##0\ _F_-;\-* #,##0\ _F_-;_-* &quot;- &quot;_F_-;_-@_-"/>
    <numFmt numFmtId="167" formatCode="_(&quot;R$ &quot;* #,##0.00_);_(&quot;R$ &quot;* \(#,##0.00\);_(&quot;R$ &quot;* \-??_);_(@_)"/>
    <numFmt numFmtId="168" formatCode="&quot;FR-&quot;0000"/>
    <numFmt numFmtId="169" formatCode="_(&quot;R$&quot;* #,##0.00_);_(&quot;R$&quot;* \(#,##0.00\);_(&quot;R$&quot;* \-??_);_(@_)"/>
    <numFmt numFmtId="170" formatCode="dd/mm/yy;@"/>
    <numFmt numFmtId="171" formatCode="_-&quot;R$ &quot;* #,##0.00_-;&quot;-R$ &quot;* #,##0.00_-;_-&quot;R$ &quot;* \-??_-;_-@_-"/>
    <numFmt numFmtId="172" formatCode="_-* #,##0&quot; F&quot;_-;\-* #,##0&quot; F&quot;_-;_-* &quot;- F&quot;_-;_-@_-"/>
    <numFmt numFmtId="173" formatCode="#,##0.00&quot; F&quot;;[Red]\-#,##0.00&quot; F&quot;"/>
    <numFmt numFmtId="174" formatCode="#,##0.00\ ;&quot; (&quot;#,##0.00\);&quot; -&quot;#\ ;@\ "/>
    <numFmt numFmtId="175" formatCode="_-* #,##0.00_-;\-* #,##0.00_-;_-* \-??_-;_-@_-"/>
  </numFmts>
  <fonts count="42" x14ac:knownFonts="1">
    <font>
      <sz val="11"/>
      <color rgb="FF000000"/>
      <name val="Calibri"/>
      <family val="2"/>
      <charset val="1"/>
    </font>
    <font>
      <sz val="8"/>
      <name val="Arial"/>
      <family val="2"/>
      <charset val="1"/>
    </font>
    <font>
      <sz val="11"/>
      <color rgb="FFFFFFFF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333399"/>
      <name val="Calibri"/>
      <family val="2"/>
      <charset val="1"/>
    </font>
    <font>
      <sz val="10"/>
      <name val="Arial"/>
      <family val="2"/>
      <charset val="1"/>
    </font>
    <font>
      <sz val="10"/>
      <name val="Arial"/>
      <family val="2"/>
      <charset val="204"/>
    </font>
    <font>
      <u/>
      <sz val="10"/>
      <color rgb="FF0000FF"/>
      <name val="Arial"/>
      <family val="2"/>
      <charset val="1"/>
    </font>
    <font>
      <sz val="11"/>
      <color rgb="FF800080"/>
      <name val="Calibri"/>
      <family val="2"/>
      <charset val="1"/>
    </font>
    <font>
      <u/>
      <sz val="7.5"/>
      <color rgb="FF800080"/>
      <name val="Arial"/>
      <family val="2"/>
      <charset val="1"/>
    </font>
    <font>
      <u/>
      <sz val="7.5"/>
      <color rgb="FF0000FF"/>
      <name val="Arial"/>
      <family val="2"/>
      <charset val="1"/>
    </font>
    <font>
      <sz val="11"/>
      <color rgb="FF993300"/>
      <name val="Calibri"/>
      <family val="2"/>
      <charset val="1"/>
    </font>
    <font>
      <b/>
      <sz val="11"/>
      <color rgb="FF333333"/>
      <name val="Calibri"/>
      <family val="2"/>
      <charset val="1"/>
    </font>
    <font>
      <sz val="11"/>
      <color rgb="FFFFFFFF"/>
      <name val="Times New Roman"/>
      <family val="2"/>
      <charset val="1"/>
    </font>
    <font>
      <sz val="11"/>
      <color rgb="FFFF0000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5"/>
      <color rgb="FF333399"/>
      <name val="Calibri"/>
      <family val="2"/>
      <charset val="1"/>
    </font>
    <font>
      <b/>
      <sz val="18"/>
      <color rgb="FF003366"/>
      <name val="Cambria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i/>
      <sz val="9"/>
      <color rgb="FF000000"/>
      <name val="Arial"/>
      <family val="2"/>
      <charset val="1"/>
    </font>
    <font>
      <b/>
      <sz val="9"/>
      <name val="Arial"/>
      <family val="2"/>
      <charset val="1"/>
    </font>
    <font>
      <b/>
      <sz val="10"/>
      <color rgb="FFFF0000"/>
      <name val="Arial"/>
      <family val="2"/>
      <charset val="1"/>
    </font>
    <font>
      <i/>
      <sz val="9"/>
      <color rgb="FF000000"/>
      <name val="Arial"/>
      <family val="2"/>
      <charset val="1"/>
    </font>
    <font>
      <b/>
      <sz val="10"/>
      <name val="Arial"/>
      <family val="2"/>
      <charset val="1"/>
    </font>
    <font>
      <sz val="9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0"/>
      <color rgb="FFFFFF00"/>
      <name val="Arial"/>
      <family val="2"/>
      <charset val="1"/>
    </font>
    <font>
      <sz val="9"/>
      <color rgb="FFFFFF00"/>
      <name val="Arial"/>
      <family val="2"/>
      <charset val="1"/>
    </font>
    <font>
      <i/>
      <sz val="9"/>
      <color rgb="FFFFFF00"/>
      <name val="Arial"/>
      <family val="2"/>
      <charset val="1"/>
    </font>
    <font>
      <sz val="10"/>
      <color rgb="FFFFFF00"/>
      <name val="Arial"/>
      <family val="2"/>
      <charset val="1"/>
    </font>
    <font>
      <sz val="11"/>
      <color theme="0" tint="-0.34998626667073579"/>
      <name val="Arial"/>
      <family val="2"/>
      <charset val="1"/>
    </font>
    <font>
      <sz val="9"/>
      <color theme="0" tint="-0.34998626667073579"/>
      <name val="Arial"/>
      <family val="2"/>
      <charset val="1"/>
    </font>
    <font>
      <sz val="11"/>
      <color theme="0" tint="-0.34998626667073579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rgb="FFCCCCFF"/>
        <bgColor rgb="FFB7DEE8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C0C0C0"/>
        <bgColor rgb="FFCCCC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8EB4E3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00B050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000000"/>
        <bgColor rgb="FF003300"/>
      </patternFill>
    </fill>
    <fill>
      <patternFill patternType="solid">
        <fgColor rgb="FFFF0000"/>
        <bgColor rgb="FF993300"/>
      </patternFill>
    </fill>
    <fill>
      <patternFill patternType="solid">
        <fgColor rgb="FF333399"/>
        <bgColor rgb="FF003366"/>
      </patternFill>
    </fill>
    <fill>
      <patternFill patternType="solid">
        <fgColor rgb="FF339966"/>
        <bgColor rgb="FF00B050"/>
      </patternFill>
    </fill>
    <fill>
      <patternFill patternType="solid">
        <fgColor rgb="FFFF6600"/>
        <bgColor rgb="FFFF9900"/>
      </patternFill>
    </fill>
    <fill>
      <patternFill patternType="solid">
        <fgColor rgb="FFB7DEE8"/>
        <bgColor rgb="FFCCCCFF"/>
      </patternFill>
    </fill>
    <fill>
      <patternFill patternType="solid">
        <fgColor rgb="FF8EB4E3"/>
        <bgColor rgb="FF99CCFF"/>
      </patternFill>
    </fill>
  </fills>
  <borders count="1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3366FF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51">
    <xf numFmtId="0" fontId="0" fillId="0" borderId="0"/>
    <xf numFmtId="175" fontId="34" fillId="0" borderId="0" applyBorder="0" applyProtection="0"/>
    <xf numFmtId="171" fontId="34" fillId="0" borderId="0" applyBorder="0" applyProtection="0"/>
    <xf numFmtId="164" fontId="1" fillId="0" borderId="0"/>
    <xf numFmtId="0" fontId="34" fillId="2" borderId="0" applyBorder="0" applyProtection="0"/>
    <xf numFmtId="0" fontId="34" fillId="3" borderId="0" applyBorder="0" applyProtection="0"/>
    <xf numFmtId="0" fontId="34" fillId="4" borderId="0" applyBorder="0" applyProtection="0"/>
    <xf numFmtId="0" fontId="34" fillId="5" borderId="0" applyBorder="0" applyProtection="0"/>
    <xf numFmtId="0" fontId="34" fillId="6" borderId="0" applyBorder="0" applyProtection="0"/>
    <xf numFmtId="0" fontId="34" fillId="7" borderId="0" applyBorder="0" applyProtection="0"/>
    <xf numFmtId="0" fontId="34" fillId="8" borderId="0" applyBorder="0" applyProtection="0"/>
    <xf numFmtId="0" fontId="34" fillId="9" borderId="0" applyBorder="0" applyProtection="0"/>
    <xf numFmtId="0" fontId="34" fillId="10" borderId="0" applyBorder="0" applyProtection="0"/>
    <xf numFmtId="0" fontId="34" fillId="11" borderId="0" applyBorder="0" applyProtection="0"/>
    <xf numFmtId="0" fontId="34" fillId="5" borderId="0" applyBorder="0" applyProtection="0"/>
    <xf numFmtId="0" fontId="34" fillId="9" borderId="0" applyBorder="0" applyProtection="0"/>
    <xf numFmtId="0" fontId="34" fillId="12" borderId="0" applyBorder="0" applyProtection="0"/>
    <xf numFmtId="0" fontId="34" fillId="9" borderId="0" applyBorder="0" applyProtection="0"/>
    <xf numFmtId="0" fontId="34" fillId="10" borderId="0" applyBorder="0" applyProtection="0"/>
    <xf numFmtId="0" fontId="34" fillId="11" borderId="0" applyBorder="0" applyProtection="0"/>
    <xf numFmtId="0" fontId="34" fillId="5" borderId="0" applyBorder="0" applyProtection="0"/>
    <xf numFmtId="0" fontId="34" fillId="9" borderId="0" applyBorder="0" applyProtection="0"/>
    <xf numFmtId="0" fontId="34" fillId="12" borderId="0" applyBorder="0" applyProtection="0"/>
    <xf numFmtId="0" fontId="2" fillId="13" borderId="0" applyBorder="0" applyProtection="0"/>
    <xf numFmtId="0" fontId="2" fillId="10" borderId="0" applyBorder="0" applyProtection="0"/>
    <xf numFmtId="0" fontId="2" fillId="11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6" borderId="0" applyBorder="0" applyProtection="0"/>
    <xf numFmtId="0" fontId="3" fillId="4" borderId="0" applyBorder="0" applyProtection="0"/>
    <xf numFmtId="0" fontId="4" fillId="7" borderId="1" applyProtection="0"/>
    <xf numFmtId="0" fontId="5" fillId="17" borderId="2" applyProtection="0"/>
    <xf numFmtId="0" fontId="6" fillId="0" borderId="3" applyProtection="0"/>
    <xf numFmtId="0" fontId="7" fillId="7" borderId="1" applyProtection="0"/>
    <xf numFmtId="0" fontId="7" fillId="8" borderId="1" applyProtection="0"/>
    <xf numFmtId="0" fontId="8" fillId="0" borderId="0"/>
    <xf numFmtId="0" fontId="9" fillId="0" borderId="0"/>
    <xf numFmtId="165" fontId="34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11" fillId="3" borderId="0" applyBorder="0" applyProtection="0"/>
    <xf numFmtId="0" fontId="12" fillId="0" borderId="0" applyBorder="0" applyProtection="0"/>
    <xf numFmtId="0" fontId="13" fillId="0" borderId="0" applyBorder="0" applyProtection="0"/>
    <xf numFmtId="166" fontId="34" fillId="0" borderId="0" applyBorder="0" applyProtection="0"/>
    <xf numFmtId="4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8" fontId="8" fillId="0" borderId="0" applyBorder="0" applyProtection="0"/>
    <xf numFmtId="169" fontId="34" fillId="0" borderId="0" applyBorder="0" applyProtection="0"/>
    <xf numFmtId="170" fontId="8" fillId="0" borderId="0" applyBorder="0" applyProtection="0"/>
    <xf numFmtId="167" fontId="34" fillId="0" borderId="0" applyBorder="0" applyProtection="0"/>
    <xf numFmtId="167" fontId="8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71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71" fontId="34" fillId="0" borderId="0" applyBorder="0" applyProtection="0"/>
    <xf numFmtId="167" fontId="34" fillId="0" borderId="0" applyBorder="0" applyProtection="0"/>
    <xf numFmtId="172" fontId="34" fillId="0" borderId="0" applyBorder="0" applyProtection="0"/>
    <xf numFmtId="173" fontId="34" fillId="0" borderId="0" applyBorder="0" applyProtection="0"/>
    <xf numFmtId="0" fontId="14" fillId="18" borderId="0" applyBorder="0" applyProtection="0"/>
    <xf numFmtId="0" fontId="34" fillId="0" borderId="0"/>
    <xf numFmtId="0" fontId="34" fillId="0" borderId="0"/>
    <xf numFmtId="0" fontId="8" fillId="0" borderId="0"/>
    <xf numFmtId="0" fontId="8" fillId="0" borderId="0"/>
    <xf numFmtId="165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34" fillId="0" borderId="0"/>
    <xf numFmtId="165" fontId="34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19" borderId="4" applyProtection="0"/>
    <xf numFmtId="0" fontId="34" fillId="20" borderId="0" applyBorder="0" applyProtection="0"/>
    <xf numFmtId="0" fontId="34" fillId="20" borderId="0" applyBorder="0" applyProtection="0"/>
    <xf numFmtId="0" fontId="34" fillId="0" borderId="0" applyBorder="0"/>
    <xf numFmtId="9" fontId="34" fillId="0" borderId="0" applyBorder="0" applyProtection="0"/>
    <xf numFmtId="9" fontId="34" fillId="0" borderId="0" applyBorder="0" applyProtection="0"/>
    <xf numFmtId="9" fontId="34" fillId="0" borderId="0" applyBorder="0" applyProtection="0"/>
    <xf numFmtId="9" fontId="34" fillId="0" borderId="0" applyBorder="0" applyProtection="0"/>
    <xf numFmtId="9" fontId="34" fillId="0" borderId="0" applyBorder="0" applyProtection="0"/>
    <xf numFmtId="9" fontId="34" fillId="0" borderId="0" applyBorder="0" applyProtection="0"/>
    <xf numFmtId="0" fontId="15" fillId="7" borderId="5" applyProtection="0"/>
    <xf numFmtId="0" fontId="8" fillId="11" borderId="0" applyBorder="0" applyProtection="0"/>
    <xf numFmtId="164" fontId="34" fillId="0" borderId="0" applyBorder="0" applyProtection="0"/>
    <xf numFmtId="164" fontId="34" fillId="0" borderId="0" applyBorder="0" applyProtection="0"/>
    <xf numFmtId="174" fontId="34" fillId="0" borderId="0" applyProtection="0"/>
    <xf numFmtId="164" fontId="8" fillId="0" borderId="0" applyBorder="0" applyProtection="0"/>
    <xf numFmtId="164" fontId="34" fillId="0" borderId="0" applyBorder="0" applyProtection="0"/>
    <xf numFmtId="164" fontId="34" fillId="0" borderId="0" applyBorder="0" applyProtection="0"/>
    <xf numFmtId="175" fontId="8" fillId="0" borderId="0" applyBorder="0" applyProtection="0"/>
    <xf numFmtId="175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0" fontId="8" fillId="0" borderId="0"/>
    <xf numFmtId="0" fontId="16" fillId="21" borderId="0" applyBorder="0" applyProtection="0"/>
    <xf numFmtId="0" fontId="17" fillId="0" borderId="0" applyBorder="0" applyProtection="0"/>
    <xf numFmtId="0" fontId="18" fillId="0" borderId="0" applyBorder="0" applyProtection="0"/>
    <xf numFmtId="0" fontId="19" fillId="0" borderId="6" applyProtection="0"/>
    <xf numFmtId="0" fontId="20" fillId="0" borderId="7" applyProtection="0"/>
    <xf numFmtId="0" fontId="21" fillId="0" borderId="8" applyProtection="0"/>
    <xf numFmtId="0" fontId="20" fillId="0" borderId="7" applyProtection="0"/>
    <xf numFmtId="0" fontId="22" fillId="0" borderId="0" applyBorder="0" applyProtection="0"/>
    <xf numFmtId="0" fontId="22" fillId="0" borderId="0" applyBorder="0" applyProtection="0"/>
    <xf numFmtId="0" fontId="20" fillId="0" borderId="7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3" fillId="0" borderId="9" applyProtection="0"/>
    <xf numFmtId="0" fontId="24" fillId="0" borderId="10" applyProtection="0"/>
    <xf numFmtId="0" fontId="24" fillId="0" borderId="10" applyProtection="0"/>
    <xf numFmtId="0" fontId="24" fillId="0" borderId="10" applyProtection="0"/>
    <xf numFmtId="0" fontId="24" fillId="0" borderId="10" applyProtection="0"/>
    <xf numFmtId="0" fontId="24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175" fontId="34" fillId="0" borderId="0" applyBorder="0" applyProtection="0"/>
    <xf numFmtId="175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75" fontId="34" fillId="0" borderId="0" applyBorder="0" applyProtection="0"/>
    <xf numFmtId="175" fontId="34" fillId="0" borderId="0" applyBorder="0" applyProtection="0"/>
    <xf numFmtId="175" fontId="34" fillId="0" borderId="0" applyBorder="0" applyProtection="0"/>
    <xf numFmtId="164" fontId="34" fillId="0" borderId="0" applyBorder="0" applyProtection="0"/>
    <xf numFmtId="175" fontId="34" fillId="0" borderId="0" applyBorder="0" applyProtection="0"/>
    <xf numFmtId="175" fontId="34" fillId="0" borderId="0" applyBorder="0" applyProtection="0"/>
    <xf numFmtId="175" fontId="34" fillId="0" borderId="0" applyBorder="0" applyProtection="0"/>
    <xf numFmtId="0" fontId="34" fillId="0" borderId="0" applyBorder="0" applyProtection="0"/>
    <xf numFmtId="0" fontId="34" fillId="0" borderId="0" applyBorder="0" applyProtection="0"/>
    <xf numFmtId="0" fontId="2" fillId="22" borderId="0" applyBorder="0" applyProtection="0"/>
    <xf numFmtId="0" fontId="2" fillId="21" borderId="0" applyBorder="0" applyProtection="0"/>
    <xf numFmtId="0" fontId="2" fillId="23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24" borderId="0" applyBorder="0" applyProtection="0"/>
  </cellStyleXfs>
  <cellXfs count="47">
    <xf numFmtId="0" fontId="0" fillId="0" borderId="0" xfId="0"/>
    <xf numFmtId="0" fontId="28" fillId="0" borderId="0" xfId="0" applyFont="1" applyAlignment="1">
      <alignment vertical="top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vertical="top"/>
    </xf>
    <xf numFmtId="0" fontId="27" fillId="0" borderId="0" xfId="0" applyFont="1" applyAlignment="1">
      <alignment horizontal="left" vertical="top"/>
    </xf>
    <xf numFmtId="0" fontId="28" fillId="0" borderId="0" xfId="0" applyFont="1" applyAlignment="1">
      <alignment vertical="top"/>
    </xf>
    <xf numFmtId="4" fontId="25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25" fillId="25" borderId="0" xfId="0" applyFont="1" applyFill="1" applyAlignment="1">
      <alignment vertical="center"/>
    </xf>
    <xf numFmtId="0" fontId="26" fillId="25" borderId="0" xfId="0" applyFont="1" applyFill="1" applyAlignment="1">
      <alignment vertical="center"/>
    </xf>
    <xf numFmtId="0" fontId="26" fillId="25" borderId="0" xfId="0" applyFont="1" applyFill="1" applyAlignment="1">
      <alignment horizontal="center" vertical="center"/>
    </xf>
    <xf numFmtId="0" fontId="28" fillId="0" borderId="0" xfId="0" applyFont="1" applyAlignment="1">
      <alignment horizontal="left" vertical="top"/>
    </xf>
    <xf numFmtId="4" fontId="29" fillId="0" borderId="0" xfId="2" applyNumberFormat="1" applyFont="1" applyBorder="1" applyAlignment="1" applyProtection="1">
      <alignment horizontal="right" vertical="top"/>
    </xf>
    <xf numFmtId="0" fontId="26" fillId="25" borderId="0" xfId="0" applyFont="1" applyFill="1" applyAlignment="1">
      <alignment vertical="center" wrapText="1"/>
    </xf>
    <xf numFmtId="0" fontId="29" fillId="26" borderId="11" xfId="132" applyNumberFormat="1" applyFont="1" applyFill="1" applyBorder="1" applyAlignment="1">
      <alignment horizontal="center" vertical="center" wrapText="1"/>
    </xf>
    <xf numFmtId="4" fontId="29" fillId="26" borderId="11" xfId="1" applyNumberFormat="1" applyFont="1" applyFill="1" applyBorder="1" applyAlignment="1" applyProtection="1">
      <alignment horizontal="center" vertical="center" wrapText="1"/>
    </xf>
    <xf numFmtId="0" fontId="30" fillId="25" borderId="0" xfId="0" applyFont="1" applyFill="1" applyAlignment="1">
      <alignment horizontal="center" vertical="center"/>
    </xf>
    <xf numFmtId="164" fontId="29" fillId="0" borderId="11" xfId="1" applyNumberFormat="1" applyFont="1" applyBorder="1" applyAlignment="1" applyProtection="1">
      <alignment horizontal="center" vertical="top" wrapText="1"/>
    </xf>
    <xf numFmtId="0" fontId="29" fillId="0" borderId="11" xfId="1" applyNumberFormat="1" applyFont="1" applyBorder="1" applyAlignment="1" applyProtection="1">
      <alignment horizontal="center" vertical="top"/>
    </xf>
    <xf numFmtId="0" fontId="29" fillId="0" borderId="11" xfId="1" applyNumberFormat="1" applyFont="1" applyBorder="1" applyAlignment="1" applyProtection="1">
      <alignment vertical="top" wrapText="1"/>
    </xf>
    <xf numFmtId="4" fontId="29" fillId="0" borderId="11" xfId="1" applyNumberFormat="1" applyFont="1" applyBorder="1" applyAlignment="1" applyProtection="1">
      <alignment horizontal="center" vertical="top" wrapText="1"/>
    </xf>
    <xf numFmtId="3" fontId="30" fillId="0" borderId="11" xfId="1" applyNumberFormat="1" applyFont="1" applyBorder="1" applyAlignment="1" applyProtection="1">
      <alignment horizontal="center" vertical="top" wrapText="1"/>
    </xf>
    <xf numFmtId="4" fontId="30" fillId="0" borderId="11" xfId="1" applyNumberFormat="1" applyFont="1" applyBorder="1" applyAlignment="1" applyProtection="1">
      <alignment horizontal="center" vertical="top" wrapText="1"/>
    </xf>
    <xf numFmtId="0" fontId="31" fillId="0" borderId="0" xfId="0" applyFont="1" applyAlignment="1">
      <alignment vertical="top"/>
    </xf>
    <xf numFmtId="3" fontId="32" fillId="26" borderId="11" xfId="132" applyNumberFormat="1" applyFont="1" applyFill="1" applyBorder="1" applyAlignment="1">
      <alignment horizontal="center" vertical="center" wrapText="1"/>
    </xf>
    <xf numFmtId="4" fontId="32" fillId="26" borderId="11" xfId="132" applyNumberFormat="1" applyFont="1" applyFill="1" applyBorder="1" applyAlignment="1">
      <alignment horizontal="center" vertical="center" wrapText="1"/>
    </xf>
    <xf numFmtId="3" fontId="30" fillId="26" borderId="11" xfId="132" applyNumberFormat="1" applyFont="1" applyFill="1" applyBorder="1" applyAlignment="1">
      <alignment horizontal="center" vertical="center" wrapText="1"/>
    </xf>
    <xf numFmtId="4" fontId="30" fillId="26" borderId="11" xfId="132" applyNumberFormat="1" applyFont="1" applyFill="1" applyBorder="1" applyAlignment="1">
      <alignment horizontal="center" vertical="center" wrapText="1"/>
    </xf>
    <xf numFmtId="9" fontId="30" fillId="25" borderId="0" xfId="0" applyNumberFormat="1" applyFont="1" applyFill="1" applyAlignment="1">
      <alignment horizontal="center" vertical="center"/>
    </xf>
    <xf numFmtId="4" fontId="35" fillId="0" borderId="11" xfId="1" applyNumberFormat="1" applyFont="1" applyBorder="1" applyAlignment="1" applyProtection="1">
      <alignment horizontal="center" vertical="top" wrapText="1"/>
    </xf>
    <xf numFmtId="0" fontId="36" fillId="0" borderId="0" xfId="0" applyFont="1" applyAlignment="1">
      <alignment horizontal="center" vertical="top"/>
    </xf>
    <xf numFmtId="0" fontId="36" fillId="25" borderId="0" xfId="0" applyFont="1" applyFill="1" applyAlignment="1">
      <alignment horizontal="center" vertical="center"/>
    </xf>
    <xf numFmtId="0" fontId="37" fillId="0" borderId="0" xfId="0" applyFont="1" applyAlignment="1">
      <alignment horizontal="center" vertical="top"/>
    </xf>
    <xf numFmtId="0" fontId="38" fillId="25" borderId="0" xfId="0" applyFont="1" applyFill="1" applyAlignment="1">
      <alignment horizontal="center" vertical="center"/>
    </xf>
    <xf numFmtId="0" fontId="36" fillId="0" borderId="0" xfId="0" applyFont="1" applyAlignment="1">
      <alignment horizontal="center" vertical="center"/>
    </xf>
    <xf numFmtId="3" fontId="29" fillId="0" borderId="11" xfId="1" applyNumberFormat="1" applyFont="1" applyBorder="1" applyAlignment="1" applyProtection="1">
      <alignment horizontal="center" vertical="center" wrapText="1"/>
    </xf>
    <xf numFmtId="4" fontId="29" fillId="0" borderId="11" xfId="1" applyNumberFormat="1" applyFont="1" applyBorder="1" applyAlignment="1" applyProtection="1">
      <alignment horizontal="center" vertical="center" wrapText="1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3" fontId="41" fillId="0" borderId="0" xfId="0" applyNumberFormat="1" applyFont="1" applyAlignment="1">
      <alignment vertical="center"/>
    </xf>
    <xf numFmtId="0" fontId="28" fillId="0" borderId="0" xfId="0" applyFont="1" applyAlignment="1">
      <alignment vertical="top" wrapText="1"/>
    </xf>
    <xf numFmtId="0" fontId="32" fillId="26" borderId="11" xfId="132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33" fillId="0" borderId="0" xfId="0" applyFont="1" applyAlignment="1">
      <alignment horizontal="center"/>
    </xf>
  </cellXfs>
  <cellStyles count="351">
    <cellStyle name="12" xfId="3" xr:uid="{00000000-0005-0000-0000-000006000000}"/>
    <cellStyle name="20% - Ênfase1 2" xfId="4" xr:uid="{00000000-0005-0000-0000-000007000000}"/>
    <cellStyle name="20% - Ênfase2 2" xfId="5" xr:uid="{00000000-0005-0000-0000-000008000000}"/>
    <cellStyle name="20% - Ênfase3 2" xfId="6" xr:uid="{00000000-0005-0000-0000-000009000000}"/>
    <cellStyle name="20% - Ênfase4 2" xfId="7" xr:uid="{00000000-0005-0000-0000-00000A000000}"/>
    <cellStyle name="20% - Ênfase5 2" xfId="8" xr:uid="{00000000-0005-0000-0000-00000B000000}"/>
    <cellStyle name="20% - Ênfase6 2" xfId="9" xr:uid="{00000000-0005-0000-0000-00000C000000}"/>
    <cellStyle name="20% - Ênfase6 3" xfId="10" xr:uid="{00000000-0005-0000-0000-00000D000000}"/>
    <cellStyle name="40% - Accent1_ORÇAMENTO-PEXECUTIVO-16-02-09" xfId="11" xr:uid="{00000000-0005-0000-0000-00000E000000}"/>
    <cellStyle name="40% - Accent2_ORÇAMENTO-PEXECUTIVO-16-02-09" xfId="12" xr:uid="{00000000-0005-0000-0000-00000F000000}"/>
    <cellStyle name="40% - Accent3_ORÇAMENTO-PEXECUTIVO-16-02-09" xfId="13" xr:uid="{00000000-0005-0000-0000-000010000000}"/>
    <cellStyle name="40% - Accent4_ORÇAMENTO-PEXECUTIVO-16-02-09" xfId="14" xr:uid="{00000000-0005-0000-0000-000011000000}"/>
    <cellStyle name="40% - Accent5_ORÇAMENTO-PEXECUTIVO-16-02-09" xfId="15" xr:uid="{00000000-0005-0000-0000-000012000000}"/>
    <cellStyle name="40% - Accent6_ORÇAMENTO-PEXECUTIVO-16-02-09" xfId="16" xr:uid="{00000000-0005-0000-0000-000013000000}"/>
    <cellStyle name="40% - Ênfase1 2" xfId="17" xr:uid="{00000000-0005-0000-0000-000014000000}"/>
    <cellStyle name="40% - Ênfase2 2" xfId="18" xr:uid="{00000000-0005-0000-0000-000015000000}"/>
    <cellStyle name="40% - Ênfase3 2" xfId="19" xr:uid="{00000000-0005-0000-0000-000016000000}"/>
    <cellStyle name="40% - Ênfase4 2" xfId="20" xr:uid="{00000000-0005-0000-0000-000017000000}"/>
    <cellStyle name="40% - Ênfase5 2" xfId="21" xr:uid="{00000000-0005-0000-0000-000018000000}"/>
    <cellStyle name="40% - Ênfase6 2" xfId="22" xr:uid="{00000000-0005-0000-0000-000019000000}"/>
    <cellStyle name="60% - Ênfase1 2" xfId="23" xr:uid="{00000000-0005-0000-0000-00001A000000}"/>
    <cellStyle name="60% - Ênfase2 2" xfId="24" xr:uid="{00000000-0005-0000-0000-00001B000000}"/>
    <cellStyle name="60% - Ênfase3 2" xfId="25" xr:uid="{00000000-0005-0000-0000-00001C000000}"/>
    <cellStyle name="60% - Ênfase4 2" xfId="26" xr:uid="{00000000-0005-0000-0000-00001D000000}"/>
    <cellStyle name="60% - Ênfase5 2" xfId="27" xr:uid="{00000000-0005-0000-0000-00001E000000}"/>
    <cellStyle name="60% - Ênfase6 2" xfId="28" xr:uid="{00000000-0005-0000-0000-00001F000000}"/>
    <cellStyle name="Bom 2" xfId="29" xr:uid="{00000000-0005-0000-0000-000020000000}"/>
    <cellStyle name="Cálculo 2" xfId="30" xr:uid="{00000000-0005-0000-0000-000021000000}"/>
    <cellStyle name="Célula de Verificação 2" xfId="31" xr:uid="{00000000-0005-0000-0000-000022000000}"/>
    <cellStyle name="Célula Vinculada 2" xfId="32" xr:uid="{00000000-0005-0000-0000-000023000000}"/>
    <cellStyle name="Ênfase1 2" xfId="345" xr:uid="{00000000-0005-0000-0000-00005C010000}"/>
    <cellStyle name="Ênfase2 2" xfId="346" xr:uid="{00000000-0005-0000-0000-00005D010000}"/>
    <cellStyle name="Ênfase3 2" xfId="347" xr:uid="{00000000-0005-0000-0000-00005E010000}"/>
    <cellStyle name="Ênfase4 2" xfId="348" xr:uid="{00000000-0005-0000-0000-00005F010000}"/>
    <cellStyle name="Ênfase5 2" xfId="349" xr:uid="{00000000-0005-0000-0000-000060010000}"/>
    <cellStyle name="Ênfase6 2" xfId="350" xr:uid="{00000000-0005-0000-0000-000061010000}"/>
    <cellStyle name="Entrada 2" xfId="33" xr:uid="{00000000-0005-0000-0000-000024000000}"/>
    <cellStyle name="Entrada 3" xfId="34" xr:uid="{00000000-0005-0000-0000-000025000000}"/>
    <cellStyle name="Estilo 1" xfId="35" xr:uid="{00000000-0005-0000-0000-000026000000}"/>
    <cellStyle name="Estilo 1 2" xfId="36" xr:uid="{00000000-0005-0000-0000-000027000000}"/>
    <cellStyle name="Euro" xfId="37" xr:uid="{00000000-0005-0000-0000-000028000000}"/>
    <cellStyle name="Hiperlink 2" xfId="38" xr:uid="{00000000-0005-0000-0000-000029000000}"/>
    <cellStyle name="Hyperlink 2" xfId="39" xr:uid="{00000000-0005-0000-0000-00002A000000}"/>
    <cellStyle name="Incorreto 2" xfId="40" xr:uid="{00000000-0005-0000-0000-00002B000000}"/>
    <cellStyle name="Lien hypertexte visité_Précloture 2001" xfId="41" xr:uid="{00000000-0005-0000-0000-00002C000000}"/>
    <cellStyle name="Lien hypertexte_Précloture 2001" xfId="42" xr:uid="{00000000-0005-0000-0000-00002D000000}"/>
    <cellStyle name="Milliers [0]_An2-ActiRH-Ven" xfId="43" xr:uid="{00000000-0005-0000-0000-00002E000000}"/>
    <cellStyle name="Milliers_06-Graphique ventes consolidées tuyaux (Gde Export+Total Branche)" xfId="44" xr:uid="{00000000-0005-0000-0000-00002F000000}"/>
    <cellStyle name="Moeda" xfId="2" builtinId="4"/>
    <cellStyle name="Moeda 2" xfId="45" xr:uid="{00000000-0005-0000-0000-000030000000}"/>
    <cellStyle name="Moeda 2 2" xfId="46" xr:uid="{00000000-0005-0000-0000-000031000000}"/>
    <cellStyle name="Moeda 2 3" xfId="47" xr:uid="{00000000-0005-0000-0000-000032000000}"/>
    <cellStyle name="Moeda 2 4" xfId="48" xr:uid="{00000000-0005-0000-0000-000033000000}"/>
    <cellStyle name="Moeda 2 5" xfId="49" xr:uid="{00000000-0005-0000-0000-000034000000}"/>
    <cellStyle name="Moeda 3" xfId="50" xr:uid="{00000000-0005-0000-0000-000035000000}"/>
    <cellStyle name="Moeda 3 2" xfId="51" xr:uid="{00000000-0005-0000-0000-000036000000}"/>
    <cellStyle name="Moeda 4" xfId="52" xr:uid="{00000000-0005-0000-0000-000037000000}"/>
    <cellStyle name="Moeda 4 10" xfId="53" xr:uid="{00000000-0005-0000-0000-000038000000}"/>
    <cellStyle name="Moeda 4 11" xfId="54" xr:uid="{00000000-0005-0000-0000-000039000000}"/>
    <cellStyle name="Moeda 4 12" xfId="55" xr:uid="{00000000-0005-0000-0000-00003A000000}"/>
    <cellStyle name="Moeda 4 13" xfId="56" xr:uid="{00000000-0005-0000-0000-00003B000000}"/>
    <cellStyle name="Moeda 4 14" xfId="57" xr:uid="{00000000-0005-0000-0000-00003C000000}"/>
    <cellStyle name="Moeda 4 15" xfId="58" xr:uid="{00000000-0005-0000-0000-00003D000000}"/>
    <cellStyle name="Moeda 4 16" xfId="59" xr:uid="{00000000-0005-0000-0000-00003E000000}"/>
    <cellStyle name="Moeda 4 17" xfId="60" xr:uid="{00000000-0005-0000-0000-00003F000000}"/>
    <cellStyle name="Moeda 4 18" xfId="61" xr:uid="{00000000-0005-0000-0000-000040000000}"/>
    <cellStyle name="Moeda 4 19" xfId="62" xr:uid="{00000000-0005-0000-0000-000041000000}"/>
    <cellStyle name="Moeda 4 2" xfId="63" xr:uid="{00000000-0005-0000-0000-000042000000}"/>
    <cellStyle name="Moeda 4 20" xfId="64" xr:uid="{00000000-0005-0000-0000-000043000000}"/>
    <cellStyle name="Moeda 4 21" xfId="65" xr:uid="{00000000-0005-0000-0000-000044000000}"/>
    <cellStyle name="Moeda 4 22" xfId="66" xr:uid="{00000000-0005-0000-0000-000045000000}"/>
    <cellStyle name="Moeda 4 23" xfId="67" xr:uid="{00000000-0005-0000-0000-000046000000}"/>
    <cellStyle name="Moeda 4 24" xfId="68" xr:uid="{00000000-0005-0000-0000-000047000000}"/>
    <cellStyle name="Moeda 4 25" xfId="69" xr:uid="{00000000-0005-0000-0000-000048000000}"/>
    <cellStyle name="Moeda 4 26" xfId="70" xr:uid="{00000000-0005-0000-0000-000049000000}"/>
    <cellStyle name="Moeda 4 27" xfId="71" xr:uid="{00000000-0005-0000-0000-00004A000000}"/>
    <cellStyle name="Moeda 4 28" xfId="72" xr:uid="{00000000-0005-0000-0000-00004B000000}"/>
    <cellStyle name="Moeda 4 29" xfId="73" xr:uid="{00000000-0005-0000-0000-00004C000000}"/>
    <cellStyle name="Moeda 4 3" xfId="74" xr:uid="{00000000-0005-0000-0000-00004D000000}"/>
    <cellStyle name="Moeda 4 30" xfId="75" xr:uid="{00000000-0005-0000-0000-00004E000000}"/>
    <cellStyle name="Moeda 4 31" xfId="76" xr:uid="{00000000-0005-0000-0000-00004F000000}"/>
    <cellStyle name="Moeda 4 32" xfId="77" xr:uid="{00000000-0005-0000-0000-000050000000}"/>
    <cellStyle name="Moeda 4 33" xfId="78" xr:uid="{00000000-0005-0000-0000-000051000000}"/>
    <cellStyle name="Moeda 4 4" xfId="79" xr:uid="{00000000-0005-0000-0000-000052000000}"/>
    <cellStyle name="Moeda 4 5" xfId="80" xr:uid="{00000000-0005-0000-0000-000053000000}"/>
    <cellStyle name="Moeda 4 6" xfId="81" xr:uid="{00000000-0005-0000-0000-000054000000}"/>
    <cellStyle name="Moeda 4 7" xfId="82" xr:uid="{00000000-0005-0000-0000-000055000000}"/>
    <cellStyle name="Moeda 4 8" xfId="83" xr:uid="{00000000-0005-0000-0000-000056000000}"/>
    <cellStyle name="Moeda 4 9" xfId="84" xr:uid="{00000000-0005-0000-0000-000057000000}"/>
    <cellStyle name="Moeda 5" xfId="85" xr:uid="{00000000-0005-0000-0000-000058000000}"/>
    <cellStyle name="Moeda 5 10" xfId="86" xr:uid="{00000000-0005-0000-0000-000059000000}"/>
    <cellStyle name="Moeda 5 11" xfId="87" xr:uid="{00000000-0005-0000-0000-00005A000000}"/>
    <cellStyle name="Moeda 5 12" xfId="88" xr:uid="{00000000-0005-0000-0000-00005B000000}"/>
    <cellStyle name="Moeda 5 13" xfId="89" xr:uid="{00000000-0005-0000-0000-00005C000000}"/>
    <cellStyle name="Moeda 5 14" xfId="90" xr:uid="{00000000-0005-0000-0000-00005D000000}"/>
    <cellStyle name="Moeda 5 15" xfId="91" xr:uid="{00000000-0005-0000-0000-00005E000000}"/>
    <cellStyle name="Moeda 5 16" xfId="92" xr:uid="{00000000-0005-0000-0000-00005F000000}"/>
    <cellStyle name="Moeda 5 17" xfId="93" xr:uid="{00000000-0005-0000-0000-000060000000}"/>
    <cellStyle name="Moeda 5 18" xfId="94" xr:uid="{00000000-0005-0000-0000-000061000000}"/>
    <cellStyle name="Moeda 5 19" xfId="95" xr:uid="{00000000-0005-0000-0000-000062000000}"/>
    <cellStyle name="Moeda 5 2" xfId="96" xr:uid="{00000000-0005-0000-0000-000063000000}"/>
    <cellStyle name="Moeda 5 20" xfId="97" xr:uid="{00000000-0005-0000-0000-000064000000}"/>
    <cellStyle name="Moeda 5 21" xfId="98" xr:uid="{00000000-0005-0000-0000-000065000000}"/>
    <cellStyle name="Moeda 5 22" xfId="99" xr:uid="{00000000-0005-0000-0000-000066000000}"/>
    <cellStyle name="Moeda 5 23" xfId="100" xr:uid="{00000000-0005-0000-0000-000067000000}"/>
    <cellStyle name="Moeda 5 24" xfId="101" xr:uid="{00000000-0005-0000-0000-000068000000}"/>
    <cellStyle name="Moeda 5 25" xfId="102" xr:uid="{00000000-0005-0000-0000-000069000000}"/>
    <cellStyle name="Moeda 5 26" xfId="103" xr:uid="{00000000-0005-0000-0000-00006A000000}"/>
    <cellStyle name="Moeda 5 27" xfId="104" xr:uid="{00000000-0005-0000-0000-00006B000000}"/>
    <cellStyle name="Moeda 5 28" xfId="105" xr:uid="{00000000-0005-0000-0000-00006C000000}"/>
    <cellStyle name="Moeda 5 29" xfId="106" xr:uid="{00000000-0005-0000-0000-00006D000000}"/>
    <cellStyle name="Moeda 5 3" xfId="107" xr:uid="{00000000-0005-0000-0000-00006E000000}"/>
    <cellStyle name="Moeda 5 30" xfId="108" xr:uid="{00000000-0005-0000-0000-00006F000000}"/>
    <cellStyle name="Moeda 5 31" xfId="109" xr:uid="{00000000-0005-0000-0000-000070000000}"/>
    <cellStyle name="Moeda 5 32" xfId="110" xr:uid="{00000000-0005-0000-0000-000071000000}"/>
    <cellStyle name="Moeda 5 4" xfId="111" xr:uid="{00000000-0005-0000-0000-000072000000}"/>
    <cellStyle name="Moeda 5 5" xfId="112" xr:uid="{00000000-0005-0000-0000-000073000000}"/>
    <cellStyle name="Moeda 5 6" xfId="113" xr:uid="{00000000-0005-0000-0000-000074000000}"/>
    <cellStyle name="Moeda 5 7" xfId="114" xr:uid="{00000000-0005-0000-0000-000075000000}"/>
    <cellStyle name="Moeda 5 8" xfId="115" xr:uid="{00000000-0005-0000-0000-000076000000}"/>
    <cellStyle name="Moeda 5 9" xfId="116" xr:uid="{00000000-0005-0000-0000-000077000000}"/>
    <cellStyle name="Moeda 6" xfId="117" xr:uid="{00000000-0005-0000-0000-000078000000}"/>
    <cellStyle name="Moeda 7" xfId="118" xr:uid="{00000000-0005-0000-0000-000079000000}"/>
    <cellStyle name="Monétaire [0]_An2-ActiRH-Ven" xfId="119" xr:uid="{00000000-0005-0000-0000-00007A000000}"/>
    <cellStyle name="Monétaire_06-Graphique ventes consolidées tuyaux (Gde Export+Total Branche)" xfId="120" xr:uid="{00000000-0005-0000-0000-00007B000000}"/>
    <cellStyle name="Neutra 2" xfId="121" xr:uid="{00000000-0005-0000-0000-00007C000000}"/>
    <cellStyle name="Normal" xfId="0" builtinId="0"/>
    <cellStyle name="Normal 10" xfId="122" xr:uid="{00000000-0005-0000-0000-00007D000000}"/>
    <cellStyle name="Normal 11" xfId="123" xr:uid="{00000000-0005-0000-0000-00007E000000}"/>
    <cellStyle name="Normal 12" xfId="124" xr:uid="{00000000-0005-0000-0000-00007F000000}"/>
    <cellStyle name="Normal 15" xfId="125" xr:uid="{00000000-0005-0000-0000-000080000000}"/>
    <cellStyle name="Normal 2" xfId="126" xr:uid="{00000000-0005-0000-0000-000081000000}"/>
    <cellStyle name="Normal 2 2" xfId="127" xr:uid="{00000000-0005-0000-0000-000082000000}"/>
    <cellStyle name="Normal 2 3" xfId="128" xr:uid="{00000000-0005-0000-0000-000083000000}"/>
    <cellStyle name="Normal 2 4" xfId="129" xr:uid="{00000000-0005-0000-0000-000084000000}"/>
    <cellStyle name="Normal 2 5" xfId="130" xr:uid="{00000000-0005-0000-0000-000085000000}"/>
    <cellStyle name="Normal 2_Planilha" xfId="131" xr:uid="{00000000-0005-0000-0000-000086000000}"/>
    <cellStyle name="Normal 3" xfId="132" xr:uid="{00000000-0005-0000-0000-000087000000}"/>
    <cellStyle name="Normal 3 2" xfId="133" xr:uid="{00000000-0005-0000-0000-000088000000}"/>
    <cellStyle name="Normal 3 2 2" xfId="134" xr:uid="{00000000-0005-0000-0000-000089000000}"/>
    <cellStyle name="Normal 3 3" xfId="135" xr:uid="{00000000-0005-0000-0000-00008A000000}"/>
    <cellStyle name="Normal 3 4" xfId="136" xr:uid="{00000000-0005-0000-0000-00008B000000}"/>
    <cellStyle name="Normal 3 5" xfId="137" xr:uid="{00000000-0005-0000-0000-00008C000000}"/>
    <cellStyle name="Normal 3 6" xfId="138" xr:uid="{00000000-0005-0000-0000-00008D000000}"/>
    <cellStyle name="Normal 3_AERO.NATAL - PLANILHA GERAL - PROJETO BÁSICO V.19 - Juliana" xfId="139" xr:uid="{00000000-0005-0000-0000-00008E000000}"/>
    <cellStyle name="Normal 4" xfId="140" xr:uid="{00000000-0005-0000-0000-00008F000000}"/>
    <cellStyle name="Normal 4 10" xfId="141" xr:uid="{00000000-0005-0000-0000-000090000000}"/>
    <cellStyle name="Normal 4 11" xfId="142" xr:uid="{00000000-0005-0000-0000-000091000000}"/>
    <cellStyle name="Normal 4 12" xfId="143" xr:uid="{00000000-0005-0000-0000-000092000000}"/>
    <cellStyle name="Normal 4 13" xfId="144" xr:uid="{00000000-0005-0000-0000-000093000000}"/>
    <cellStyle name="Normal 4 14" xfId="145" xr:uid="{00000000-0005-0000-0000-000094000000}"/>
    <cellStyle name="Normal 4 15" xfId="146" xr:uid="{00000000-0005-0000-0000-000095000000}"/>
    <cellStyle name="Normal 4 16" xfId="147" xr:uid="{00000000-0005-0000-0000-000096000000}"/>
    <cellStyle name="Normal 4 17" xfId="148" xr:uid="{00000000-0005-0000-0000-000097000000}"/>
    <cellStyle name="Normal 4 18" xfId="149" xr:uid="{00000000-0005-0000-0000-000098000000}"/>
    <cellStyle name="Normal 4 19" xfId="150" xr:uid="{00000000-0005-0000-0000-000099000000}"/>
    <cellStyle name="Normal 4 2" xfId="151" xr:uid="{00000000-0005-0000-0000-00009A000000}"/>
    <cellStyle name="Normal 4 2 2" xfId="152" xr:uid="{00000000-0005-0000-0000-00009B000000}"/>
    <cellStyle name="Normal 4 20" xfId="153" xr:uid="{00000000-0005-0000-0000-00009C000000}"/>
    <cellStyle name="Normal 4 21" xfId="154" xr:uid="{00000000-0005-0000-0000-00009D000000}"/>
    <cellStyle name="Normal 4 22" xfId="155" xr:uid="{00000000-0005-0000-0000-00009E000000}"/>
    <cellStyle name="Normal 4 23" xfId="156" xr:uid="{00000000-0005-0000-0000-00009F000000}"/>
    <cellStyle name="Normal 4 24" xfId="157" xr:uid="{00000000-0005-0000-0000-0000A0000000}"/>
    <cellStyle name="Normal 4 25" xfId="158" xr:uid="{00000000-0005-0000-0000-0000A1000000}"/>
    <cellStyle name="Normal 4 26" xfId="159" xr:uid="{00000000-0005-0000-0000-0000A2000000}"/>
    <cellStyle name="Normal 4 27" xfId="160" xr:uid="{00000000-0005-0000-0000-0000A3000000}"/>
    <cellStyle name="Normal 4 28" xfId="161" xr:uid="{00000000-0005-0000-0000-0000A4000000}"/>
    <cellStyle name="Normal 4 29" xfId="162" xr:uid="{00000000-0005-0000-0000-0000A5000000}"/>
    <cellStyle name="Normal 4 3" xfId="163" xr:uid="{00000000-0005-0000-0000-0000A6000000}"/>
    <cellStyle name="Normal 4 30" xfId="164" xr:uid="{00000000-0005-0000-0000-0000A7000000}"/>
    <cellStyle name="Normal 4 31" xfId="165" xr:uid="{00000000-0005-0000-0000-0000A8000000}"/>
    <cellStyle name="Normal 4 32" xfId="166" xr:uid="{00000000-0005-0000-0000-0000A9000000}"/>
    <cellStyle name="Normal 4 33" xfId="167" xr:uid="{00000000-0005-0000-0000-0000AA000000}"/>
    <cellStyle name="Normal 4 4" xfId="168" xr:uid="{00000000-0005-0000-0000-0000AB000000}"/>
    <cellStyle name="Normal 4 5" xfId="169" xr:uid="{00000000-0005-0000-0000-0000AC000000}"/>
    <cellStyle name="Normal 4 6" xfId="170" xr:uid="{00000000-0005-0000-0000-0000AD000000}"/>
    <cellStyle name="Normal 4 7" xfId="171" xr:uid="{00000000-0005-0000-0000-0000AE000000}"/>
    <cellStyle name="Normal 4 8" xfId="172" xr:uid="{00000000-0005-0000-0000-0000AF000000}"/>
    <cellStyle name="Normal 4 9" xfId="173" xr:uid="{00000000-0005-0000-0000-0000B0000000}"/>
    <cellStyle name="Normal 4_CF008" xfId="174" xr:uid="{00000000-0005-0000-0000-0000B1000000}"/>
    <cellStyle name="Normal 5" xfId="175" xr:uid="{00000000-0005-0000-0000-0000B2000000}"/>
    <cellStyle name="Normal 5 10" xfId="176" xr:uid="{00000000-0005-0000-0000-0000B3000000}"/>
    <cellStyle name="Normal 5 11" xfId="177" xr:uid="{00000000-0005-0000-0000-0000B4000000}"/>
    <cellStyle name="Normal 5 12" xfId="178" xr:uid="{00000000-0005-0000-0000-0000B5000000}"/>
    <cellStyle name="Normal 5 13" xfId="179" xr:uid="{00000000-0005-0000-0000-0000B6000000}"/>
    <cellStyle name="Normal 5 14" xfId="180" xr:uid="{00000000-0005-0000-0000-0000B7000000}"/>
    <cellStyle name="Normal 5 15" xfId="181" xr:uid="{00000000-0005-0000-0000-0000B8000000}"/>
    <cellStyle name="Normal 5 16" xfId="182" xr:uid="{00000000-0005-0000-0000-0000B9000000}"/>
    <cellStyle name="Normal 5 17" xfId="183" xr:uid="{00000000-0005-0000-0000-0000BA000000}"/>
    <cellStyle name="Normal 5 18" xfId="184" xr:uid="{00000000-0005-0000-0000-0000BB000000}"/>
    <cellStyle name="Normal 5 19" xfId="185" xr:uid="{00000000-0005-0000-0000-0000BC000000}"/>
    <cellStyle name="Normal 5 2" xfId="186" xr:uid="{00000000-0005-0000-0000-0000BD000000}"/>
    <cellStyle name="Normal 5 20" xfId="187" xr:uid="{00000000-0005-0000-0000-0000BE000000}"/>
    <cellStyle name="Normal 5 21" xfId="188" xr:uid="{00000000-0005-0000-0000-0000BF000000}"/>
    <cellStyle name="Normal 5 22" xfId="189" xr:uid="{00000000-0005-0000-0000-0000C0000000}"/>
    <cellStyle name="Normal 5 23" xfId="190" xr:uid="{00000000-0005-0000-0000-0000C1000000}"/>
    <cellStyle name="Normal 5 24" xfId="191" xr:uid="{00000000-0005-0000-0000-0000C2000000}"/>
    <cellStyle name="Normal 5 25" xfId="192" xr:uid="{00000000-0005-0000-0000-0000C3000000}"/>
    <cellStyle name="Normal 5 26" xfId="193" xr:uid="{00000000-0005-0000-0000-0000C4000000}"/>
    <cellStyle name="Normal 5 27" xfId="194" xr:uid="{00000000-0005-0000-0000-0000C5000000}"/>
    <cellStyle name="Normal 5 28" xfId="195" xr:uid="{00000000-0005-0000-0000-0000C6000000}"/>
    <cellStyle name="Normal 5 29" xfId="196" xr:uid="{00000000-0005-0000-0000-0000C7000000}"/>
    <cellStyle name="Normal 5 3" xfId="197" xr:uid="{00000000-0005-0000-0000-0000C8000000}"/>
    <cellStyle name="Normal 5 30" xfId="198" xr:uid="{00000000-0005-0000-0000-0000C9000000}"/>
    <cellStyle name="Normal 5 31" xfId="199" xr:uid="{00000000-0005-0000-0000-0000CA000000}"/>
    <cellStyle name="Normal 5 32" xfId="200" xr:uid="{00000000-0005-0000-0000-0000CB000000}"/>
    <cellStyle name="Normal 5 33" xfId="201" xr:uid="{00000000-0005-0000-0000-0000CC000000}"/>
    <cellStyle name="Normal 5 4" xfId="202" xr:uid="{00000000-0005-0000-0000-0000CD000000}"/>
    <cellStyle name="Normal 5 5" xfId="203" xr:uid="{00000000-0005-0000-0000-0000CE000000}"/>
    <cellStyle name="Normal 5 6" xfId="204" xr:uid="{00000000-0005-0000-0000-0000CF000000}"/>
    <cellStyle name="Normal 5 7" xfId="205" xr:uid="{00000000-0005-0000-0000-0000D0000000}"/>
    <cellStyle name="Normal 5 8" xfId="206" xr:uid="{00000000-0005-0000-0000-0000D1000000}"/>
    <cellStyle name="Normal 5 9" xfId="207" xr:uid="{00000000-0005-0000-0000-0000D2000000}"/>
    <cellStyle name="Normal 6" xfId="208" xr:uid="{00000000-0005-0000-0000-0000D3000000}"/>
    <cellStyle name="Normal 6 2" xfId="209" xr:uid="{00000000-0005-0000-0000-0000D4000000}"/>
    <cellStyle name="Normal 7" xfId="210" xr:uid="{00000000-0005-0000-0000-0000D5000000}"/>
    <cellStyle name="Normal 7 10" xfId="211" xr:uid="{00000000-0005-0000-0000-0000D6000000}"/>
    <cellStyle name="Normal 7 11" xfId="212" xr:uid="{00000000-0005-0000-0000-0000D7000000}"/>
    <cellStyle name="Normal 7 12" xfId="213" xr:uid="{00000000-0005-0000-0000-0000D8000000}"/>
    <cellStyle name="Normal 7 13" xfId="214" xr:uid="{00000000-0005-0000-0000-0000D9000000}"/>
    <cellStyle name="Normal 7 14" xfId="215" xr:uid="{00000000-0005-0000-0000-0000DA000000}"/>
    <cellStyle name="Normal 7 15" xfId="216" xr:uid="{00000000-0005-0000-0000-0000DB000000}"/>
    <cellStyle name="Normal 7 16" xfId="217" xr:uid="{00000000-0005-0000-0000-0000DC000000}"/>
    <cellStyle name="Normal 7 17" xfId="218" xr:uid="{00000000-0005-0000-0000-0000DD000000}"/>
    <cellStyle name="Normal 7 18" xfId="219" xr:uid="{00000000-0005-0000-0000-0000DE000000}"/>
    <cellStyle name="Normal 7 19" xfId="220" xr:uid="{00000000-0005-0000-0000-0000DF000000}"/>
    <cellStyle name="Normal 7 2" xfId="221" xr:uid="{00000000-0005-0000-0000-0000E0000000}"/>
    <cellStyle name="Normal 7 20" xfId="222" xr:uid="{00000000-0005-0000-0000-0000E1000000}"/>
    <cellStyle name="Normal 7 21" xfId="223" xr:uid="{00000000-0005-0000-0000-0000E2000000}"/>
    <cellStyle name="Normal 7 22" xfId="224" xr:uid="{00000000-0005-0000-0000-0000E3000000}"/>
    <cellStyle name="Normal 7 23" xfId="225" xr:uid="{00000000-0005-0000-0000-0000E4000000}"/>
    <cellStyle name="Normal 7 24" xfId="226" xr:uid="{00000000-0005-0000-0000-0000E5000000}"/>
    <cellStyle name="Normal 7 25" xfId="227" xr:uid="{00000000-0005-0000-0000-0000E6000000}"/>
    <cellStyle name="Normal 7 26" xfId="228" xr:uid="{00000000-0005-0000-0000-0000E7000000}"/>
    <cellStyle name="Normal 7 27" xfId="229" xr:uid="{00000000-0005-0000-0000-0000E8000000}"/>
    <cellStyle name="Normal 7 28" xfId="230" xr:uid="{00000000-0005-0000-0000-0000E9000000}"/>
    <cellStyle name="Normal 7 29" xfId="231" xr:uid="{00000000-0005-0000-0000-0000EA000000}"/>
    <cellStyle name="Normal 7 3" xfId="232" xr:uid="{00000000-0005-0000-0000-0000EB000000}"/>
    <cellStyle name="Normal 7 30" xfId="233" xr:uid="{00000000-0005-0000-0000-0000EC000000}"/>
    <cellStyle name="Normal 7 31" xfId="234" xr:uid="{00000000-0005-0000-0000-0000ED000000}"/>
    <cellStyle name="Normal 7 32" xfId="235" xr:uid="{00000000-0005-0000-0000-0000EE000000}"/>
    <cellStyle name="Normal 7 33" xfId="236" xr:uid="{00000000-0005-0000-0000-0000EF000000}"/>
    <cellStyle name="Normal 7 4" xfId="237" xr:uid="{00000000-0005-0000-0000-0000F0000000}"/>
    <cellStyle name="Normal 7 5" xfId="238" xr:uid="{00000000-0005-0000-0000-0000F1000000}"/>
    <cellStyle name="Normal 7 6" xfId="239" xr:uid="{00000000-0005-0000-0000-0000F2000000}"/>
    <cellStyle name="Normal 7 7" xfId="240" xr:uid="{00000000-0005-0000-0000-0000F3000000}"/>
    <cellStyle name="Normal 7 8" xfId="241" xr:uid="{00000000-0005-0000-0000-0000F4000000}"/>
    <cellStyle name="Normal 7 9" xfId="242" xr:uid="{00000000-0005-0000-0000-0000F5000000}"/>
    <cellStyle name="Normal 8" xfId="243" xr:uid="{00000000-0005-0000-0000-0000F6000000}"/>
    <cellStyle name="Normal 8 10" xfId="244" xr:uid="{00000000-0005-0000-0000-0000F7000000}"/>
    <cellStyle name="Normal 8 11" xfId="245" xr:uid="{00000000-0005-0000-0000-0000F8000000}"/>
    <cellStyle name="Normal 8 12" xfId="246" xr:uid="{00000000-0005-0000-0000-0000F9000000}"/>
    <cellStyle name="Normal 8 13" xfId="247" xr:uid="{00000000-0005-0000-0000-0000FA000000}"/>
    <cellStyle name="Normal 8 14" xfId="248" xr:uid="{00000000-0005-0000-0000-0000FB000000}"/>
    <cellStyle name="Normal 8 15" xfId="249" xr:uid="{00000000-0005-0000-0000-0000FC000000}"/>
    <cellStyle name="Normal 8 16" xfId="250" xr:uid="{00000000-0005-0000-0000-0000FD000000}"/>
    <cellStyle name="Normal 8 17" xfId="251" xr:uid="{00000000-0005-0000-0000-0000FE000000}"/>
    <cellStyle name="Normal 8 18" xfId="252" xr:uid="{00000000-0005-0000-0000-0000FF000000}"/>
    <cellStyle name="Normal 8 19" xfId="253" xr:uid="{00000000-0005-0000-0000-000000010000}"/>
    <cellStyle name="Normal 8 2" xfId="254" xr:uid="{00000000-0005-0000-0000-000001010000}"/>
    <cellStyle name="Normal 8 20" xfId="255" xr:uid="{00000000-0005-0000-0000-000002010000}"/>
    <cellStyle name="Normal 8 21" xfId="256" xr:uid="{00000000-0005-0000-0000-000003010000}"/>
    <cellStyle name="Normal 8 22" xfId="257" xr:uid="{00000000-0005-0000-0000-000004010000}"/>
    <cellStyle name="Normal 8 23" xfId="258" xr:uid="{00000000-0005-0000-0000-000005010000}"/>
    <cellStyle name="Normal 8 24" xfId="259" xr:uid="{00000000-0005-0000-0000-000006010000}"/>
    <cellStyle name="Normal 8 25" xfId="260" xr:uid="{00000000-0005-0000-0000-000007010000}"/>
    <cellStyle name="Normal 8 26" xfId="261" xr:uid="{00000000-0005-0000-0000-000008010000}"/>
    <cellStyle name="Normal 8 27" xfId="262" xr:uid="{00000000-0005-0000-0000-000009010000}"/>
    <cellStyle name="Normal 8 28" xfId="263" xr:uid="{00000000-0005-0000-0000-00000A010000}"/>
    <cellStyle name="Normal 8 29" xfId="264" xr:uid="{00000000-0005-0000-0000-00000B010000}"/>
    <cellStyle name="Normal 8 3" xfId="265" xr:uid="{00000000-0005-0000-0000-00000C010000}"/>
    <cellStyle name="Normal 8 30" xfId="266" xr:uid="{00000000-0005-0000-0000-00000D010000}"/>
    <cellStyle name="Normal 8 31" xfId="267" xr:uid="{00000000-0005-0000-0000-00000E010000}"/>
    <cellStyle name="Normal 8 4" xfId="268" xr:uid="{00000000-0005-0000-0000-00000F010000}"/>
    <cellStyle name="Normal 8 5" xfId="269" xr:uid="{00000000-0005-0000-0000-000010010000}"/>
    <cellStyle name="Normal 8 6" xfId="270" xr:uid="{00000000-0005-0000-0000-000011010000}"/>
    <cellStyle name="Normal 8 7" xfId="271" xr:uid="{00000000-0005-0000-0000-000012010000}"/>
    <cellStyle name="Normal 8 8" xfId="272" xr:uid="{00000000-0005-0000-0000-000013010000}"/>
    <cellStyle name="Normal 8 9" xfId="273" xr:uid="{00000000-0005-0000-0000-000014010000}"/>
    <cellStyle name="Normal 9" xfId="274" xr:uid="{00000000-0005-0000-0000-000015010000}"/>
    <cellStyle name="Normal 9 2" xfId="275" xr:uid="{00000000-0005-0000-0000-000016010000}"/>
    <cellStyle name="Nota 2" xfId="276" xr:uid="{00000000-0005-0000-0000-000017010000}"/>
    <cellStyle name="padroes" xfId="277" xr:uid="{00000000-0005-0000-0000-000018010000}"/>
    <cellStyle name="padroes 2" xfId="278" xr:uid="{00000000-0005-0000-0000-000019010000}"/>
    <cellStyle name="planilhas" xfId="279" xr:uid="{00000000-0005-0000-0000-00001A010000}"/>
    <cellStyle name="Porcentagem 2" xfId="280" xr:uid="{00000000-0005-0000-0000-00001B010000}"/>
    <cellStyle name="Porcentagem 2 2" xfId="281" xr:uid="{00000000-0005-0000-0000-00001C010000}"/>
    <cellStyle name="Porcentagem 2 3" xfId="282" xr:uid="{00000000-0005-0000-0000-00001D010000}"/>
    <cellStyle name="Porcentagem 3" xfId="283" xr:uid="{00000000-0005-0000-0000-00001E010000}"/>
    <cellStyle name="Porcentagem 4" xfId="284" xr:uid="{00000000-0005-0000-0000-00001F010000}"/>
    <cellStyle name="Porcentagem 5" xfId="285" xr:uid="{00000000-0005-0000-0000-000020010000}"/>
    <cellStyle name="Saída 2" xfId="286" xr:uid="{00000000-0005-0000-0000-000021010000}"/>
    <cellStyle name="Sem título1" xfId="287" xr:uid="{00000000-0005-0000-0000-000022010000}"/>
    <cellStyle name="Separador de milhares 2" xfId="288" xr:uid="{00000000-0005-0000-0000-000023010000}"/>
    <cellStyle name="Separador de milhares 2 2" xfId="289" xr:uid="{00000000-0005-0000-0000-000024010000}"/>
    <cellStyle name="Separador de milhares 2 2 2" xfId="290" xr:uid="{00000000-0005-0000-0000-000025010000}"/>
    <cellStyle name="Separador de milhares 2_22.10 - CISTERNA" xfId="291" xr:uid="{00000000-0005-0000-0000-000026010000}"/>
    <cellStyle name="Separador de milhares 3" xfId="292" xr:uid="{00000000-0005-0000-0000-000027010000}"/>
    <cellStyle name="Separador de milhares 3 2" xfId="293" xr:uid="{00000000-0005-0000-0000-000028010000}"/>
    <cellStyle name="Separador de milhares 3 3" xfId="294" xr:uid="{00000000-0005-0000-0000-000029010000}"/>
    <cellStyle name="Separador de milhares 4" xfId="295" xr:uid="{00000000-0005-0000-0000-00002A010000}"/>
    <cellStyle name="Separador de milhares 4 2" xfId="296" xr:uid="{00000000-0005-0000-0000-00002B010000}"/>
    <cellStyle name="Separador de milhares 4 3" xfId="297" xr:uid="{00000000-0005-0000-0000-00002C010000}"/>
    <cellStyle name="Separador de milhares 5" xfId="298" xr:uid="{00000000-0005-0000-0000-00002D010000}"/>
    <cellStyle name="Separador de milhares 6" xfId="299" xr:uid="{00000000-0005-0000-0000-00002E010000}"/>
    <cellStyle name="Separador de milhares 7" xfId="300" xr:uid="{00000000-0005-0000-0000-00002F010000}"/>
    <cellStyle name="Separador de milhares 7 2" xfId="301" xr:uid="{00000000-0005-0000-0000-000030010000}"/>
    <cellStyle name="Standard_CANALISATION" xfId="302" xr:uid="{00000000-0005-0000-0000-000031010000}"/>
    <cellStyle name="TableStyleLight1" xfId="303" xr:uid="{00000000-0005-0000-0000-000032010000}"/>
    <cellStyle name="Texto de Aviso 2" xfId="304" xr:uid="{00000000-0005-0000-0000-000033010000}"/>
    <cellStyle name="Texto Explicativo 2" xfId="305" xr:uid="{00000000-0005-0000-0000-000034010000}"/>
    <cellStyle name="Título 1 1" xfId="307" xr:uid="{00000000-0005-0000-0000-000036010000}"/>
    <cellStyle name="Título 1 1 1" xfId="308" xr:uid="{00000000-0005-0000-0000-000037010000}"/>
    <cellStyle name="Título 1 1 1 1" xfId="309" xr:uid="{00000000-0005-0000-0000-000038010000}"/>
    <cellStyle name="Título 1 1 1_ADM. LOCAL" xfId="310" xr:uid="{00000000-0005-0000-0000-000039010000}"/>
    <cellStyle name="Título 1 1_ADM. LOCAL" xfId="311" xr:uid="{00000000-0005-0000-0000-00003A010000}"/>
    <cellStyle name="Título 1 2" xfId="312" xr:uid="{00000000-0005-0000-0000-00003B010000}"/>
    <cellStyle name="Título 10" xfId="313" xr:uid="{00000000-0005-0000-0000-00003C010000}"/>
    <cellStyle name="Título 11" xfId="314" xr:uid="{00000000-0005-0000-0000-00003D010000}"/>
    <cellStyle name="Título 12" xfId="315" xr:uid="{00000000-0005-0000-0000-00003E010000}"/>
    <cellStyle name="Título 13" xfId="316" xr:uid="{00000000-0005-0000-0000-00003F010000}"/>
    <cellStyle name="Título 2 2" xfId="317" xr:uid="{00000000-0005-0000-0000-000040010000}"/>
    <cellStyle name="Título 3 2" xfId="318" xr:uid="{00000000-0005-0000-0000-000041010000}"/>
    <cellStyle name="Título 3 2 2" xfId="319" xr:uid="{00000000-0005-0000-0000-000042010000}"/>
    <cellStyle name="Título 3 2 3" xfId="320" xr:uid="{00000000-0005-0000-0000-000043010000}"/>
    <cellStyle name="Título 3 2 4" xfId="321" xr:uid="{00000000-0005-0000-0000-000044010000}"/>
    <cellStyle name="Título 4 2" xfId="322" xr:uid="{00000000-0005-0000-0000-000045010000}"/>
    <cellStyle name="Título 5" xfId="323" xr:uid="{00000000-0005-0000-0000-000046010000}"/>
    <cellStyle name="Título 6" xfId="324" xr:uid="{00000000-0005-0000-0000-000047010000}"/>
    <cellStyle name="Título 7" xfId="325" xr:uid="{00000000-0005-0000-0000-000048010000}"/>
    <cellStyle name="Título 8" xfId="326" xr:uid="{00000000-0005-0000-0000-000049010000}"/>
    <cellStyle name="Título 9" xfId="327" xr:uid="{00000000-0005-0000-0000-00004A010000}"/>
    <cellStyle name="Total 2" xfId="306" xr:uid="{00000000-0005-0000-0000-000035010000}"/>
    <cellStyle name="Vírgula" xfId="1" builtinId="3"/>
    <cellStyle name="Vírgula 10" xfId="328" xr:uid="{00000000-0005-0000-0000-00004B010000}"/>
    <cellStyle name="Vírgula 11" xfId="329" xr:uid="{00000000-0005-0000-0000-00004C010000}"/>
    <cellStyle name="Vírgula 12" xfId="330" xr:uid="{00000000-0005-0000-0000-00004D010000}"/>
    <cellStyle name="Vírgula 2" xfId="331" xr:uid="{00000000-0005-0000-0000-00004E010000}"/>
    <cellStyle name="Vírgula 2 2" xfId="332" xr:uid="{00000000-0005-0000-0000-00004F010000}"/>
    <cellStyle name="Vírgula 2 3" xfId="333" xr:uid="{00000000-0005-0000-0000-000050010000}"/>
    <cellStyle name="Vírgula 2_CF008" xfId="334" xr:uid="{00000000-0005-0000-0000-000051010000}"/>
    <cellStyle name="Vírgula 3" xfId="335" xr:uid="{00000000-0005-0000-0000-000052010000}"/>
    <cellStyle name="Vírgula 4" xfId="336" xr:uid="{00000000-0005-0000-0000-000053010000}"/>
    <cellStyle name="Vírgula 5" xfId="337" xr:uid="{00000000-0005-0000-0000-000054010000}"/>
    <cellStyle name="Vírgula 6" xfId="338" xr:uid="{00000000-0005-0000-0000-000055010000}"/>
    <cellStyle name="Vírgula 6 2" xfId="339" xr:uid="{00000000-0005-0000-0000-000056010000}"/>
    <cellStyle name="Vírgula 7" xfId="340" xr:uid="{00000000-0005-0000-0000-000057010000}"/>
    <cellStyle name="Vírgula 8" xfId="341" xr:uid="{00000000-0005-0000-0000-000058010000}"/>
    <cellStyle name="Vírgula 9" xfId="342" xr:uid="{00000000-0005-0000-0000-000059010000}"/>
    <cellStyle name="Währung [0]_FIE-prix vente raccords" xfId="343" xr:uid="{00000000-0005-0000-0000-00005A010000}"/>
    <cellStyle name="Währung_FIE-prix vente raccords" xfId="344" xr:uid="{00000000-0005-0000-0000-00005B01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B050"/>
      <rgbColor rgb="FFC0C0C0"/>
      <rgbColor rgb="FF808080"/>
      <rgbColor rgb="FF8EB4E3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B7DEE8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93240</xdr:colOff>
      <xdr:row>0</xdr:row>
      <xdr:rowOff>90000</xdr:rowOff>
    </xdr:from>
    <xdr:to>
      <xdr:col>1</xdr:col>
      <xdr:colOff>676440</xdr:colOff>
      <xdr:row>2</xdr:row>
      <xdr:rowOff>357480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09880" y="90000"/>
          <a:ext cx="583200" cy="640800"/>
        </a:xfrm>
        <a:prstGeom prst="rect">
          <a:avLst/>
        </a:prstGeom>
        <a:ln w="0">
          <a:noFill/>
        </a:ln>
      </xdr:spPr>
    </xdr:pic>
    <xdr:clientData/>
  </xdr:twoCellAnchor>
  <xdr:oneCellAnchor>
    <xdr:from>
      <xdr:col>3</xdr:col>
      <xdr:colOff>131602</xdr:colOff>
      <xdr:row>15</xdr:row>
      <xdr:rowOff>182217</xdr:rowOff>
    </xdr:from>
    <xdr:ext cx="1433810" cy="759583"/>
    <xdr:pic>
      <xdr:nvPicPr>
        <xdr:cNvPr id="3" name="Imagem 2">
          <a:extLst>
            <a:ext uri="{FF2B5EF4-FFF2-40B4-BE49-F238E27FC236}">
              <a16:creationId xmlns:a16="http://schemas.microsoft.com/office/drawing/2014/main" id="{F0C09B5A-4C92-456B-A1F3-80C8BBDB2D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72167" y="6278217"/>
          <a:ext cx="1433810" cy="759583"/>
        </a:xfrm>
        <a:prstGeom prst="rect">
          <a:avLst/>
        </a:prstGeom>
        <a:noFill/>
        <a:ln cap="flat">
          <a:noFill/>
        </a:ln>
      </xdr:spPr>
    </xdr:pic>
    <xdr:clientData/>
  </xdr:oneCellAnchor>
  <xdr:twoCellAnchor editAs="oneCell">
    <xdr:from>
      <xdr:col>4</xdr:col>
      <xdr:colOff>373631</xdr:colOff>
      <xdr:row>16</xdr:row>
      <xdr:rowOff>113951</xdr:rowOff>
    </xdr:from>
    <xdr:to>
      <xdr:col>5</xdr:col>
      <xdr:colOff>1109436</xdr:colOff>
      <xdr:row>19</xdr:row>
      <xdr:rowOff>246895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89994862-6DA6-4616-9E15-590D96AC5A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79131" y="6400451"/>
          <a:ext cx="1762848" cy="704444"/>
        </a:xfrm>
        <a:prstGeom prst="rect">
          <a:avLst/>
        </a:prstGeom>
      </xdr:spPr>
    </xdr:pic>
    <xdr:clientData/>
  </xdr:twoCellAnchor>
  <xdr:twoCellAnchor>
    <xdr:from>
      <xdr:col>2</xdr:col>
      <xdr:colOff>596347</xdr:colOff>
      <xdr:row>18</xdr:row>
      <xdr:rowOff>41412</xdr:rowOff>
    </xdr:from>
    <xdr:to>
      <xdr:col>3</xdr:col>
      <xdr:colOff>1822174</xdr:colOff>
      <xdr:row>20</xdr:row>
      <xdr:rowOff>12094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7F3BB0F2-92C3-449F-9B4A-ECAB9C80B043}"/>
            </a:ext>
          </a:extLst>
        </xdr:cNvPr>
        <xdr:cNvSpPr txBox="1"/>
      </xdr:nvSpPr>
      <xdr:spPr>
        <a:xfrm>
          <a:off x="1449456" y="6708912"/>
          <a:ext cx="1913283" cy="10308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 b="1"/>
            <a:t>Jefferson Gonçalves Melo </a:t>
          </a:r>
        </a:p>
        <a:p>
          <a:pPr algn="ctr"/>
          <a:r>
            <a:rPr lang="pt-BR" sz="1100" b="1"/>
            <a:t>CPF 634.790.523-04</a:t>
          </a:r>
        </a:p>
        <a:p>
          <a:pPr algn="ctr"/>
          <a:r>
            <a:rPr lang="pt-BR" sz="1100" b="1"/>
            <a:t>ADMINISTRADOR</a:t>
          </a:r>
        </a:p>
      </xdr:txBody>
    </xdr:sp>
    <xdr:clientData/>
  </xdr:twoCellAnchor>
  <xdr:twoCellAnchor>
    <xdr:from>
      <xdr:col>3</xdr:col>
      <xdr:colOff>4270191</xdr:colOff>
      <xdr:row>18</xdr:row>
      <xdr:rowOff>115957</xdr:rowOff>
    </xdr:from>
    <xdr:to>
      <xdr:col>5</xdr:col>
      <xdr:colOff>1101588</xdr:colOff>
      <xdr:row>19</xdr:row>
      <xdr:rowOff>830240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C46F73A0-C427-4B37-B49D-8B2ACF48918E}"/>
            </a:ext>
          </a:extLst>
        </xdr:cNvPr>
        <xdr:cNvSpPr txBox="1"/>
      </xdr:nvSpPr>
      <xdr:spPr>
        <a:xfrm>
          <a:off x="5810756" y="6783457"/>
          <a:ext cx="2223375" cy="9047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 b="1"/>
            <a:t>René Lima de Castelo Branco</a:t>
          </a:r>
        </a:p>
        <a:p>
          <a:pPr algn="ctr"/>
          <a:r>
            <a:rPr lang="pt-BR" sz="1100" b="1"/>
            <a:t>Geólogo CREA/CE - RNP 0605895627</a:t>
          </a:r>
        </a:p>
      </xdr:txBody>
    </xdr:sp>
    <xdr:clientData/>
  </xdr:twoCellAnchor>
  <xdr:twoCellAnchor>
    <xdr:from>
      <xdr:col>3</xdr:col>
      <xdr:colOff>1981199</xdr:colOff>
      <xdr:row>17</xdr:row>
      <xdr:rowOff>140805</xdr:rowOff>
    </xdr:from>
    <xdr:to>
      <xdr:col>3</xdr:col>
      <xdr:colOff>4182719</xdr:colOff>
      <xdr:row>19</xdr:row>
      <xdr:rowOff>183103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98198D69-EC2A-49E8-8CA3-5E0D0463358F}"/>
            </a:ext>
          </a:extLst>
        </xdr:cNvPr>
        <xdr:cNvSpPr txBox="1"/>
      </xdr:nvSpPr>
      <xdr:spPr>
        <a:xfrm>
          <a:off x="3521764" y="6617805"/>
          <a:ext cx="2201520" cy="4232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Eusébio,</a:t>
          </a:r>
          <a:r>
            <a:rPr lang="pt-B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22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novembro de 2024</a:t>
          </a:r>
          <a:endParaRPr lang="pt-BR"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LUCAS\LUCAS%20Arquivos%20Gerais\LICITA&#199;&#213;ES%20-%20EDITAIS%20-%20CAT\DNOCS%202024\PLANILHA%20PO&#199;O%2002\07-PLANILHA%20PO&#199;O-PI%20ajustado.xlsx" TargetMode="External"/><Relationship Id="rId2" Type="http://schemas.microsoft.com/office/2019/04/relationships/externalLinkLongPath" Target="07-PLANILHA%20PO&#199;O-PI%20ajustado.xlsx?0DA68ED7" TargetMode="External"/><Relationship Id="rId1" Type="http://schemas.openxmlformats.org/officeDocument/2006/relationships/externalLinkPath" Target="file:///\\0DA68ED7\07-PLANILHA%20PO&#199;O-PI%20ajust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CRONOGRAMA"/>
      <sheetName val="RESUMO"/>
      <sheetName val="ORÇAMENTO"/>
      <sheetName val="IND COMPOSIÇÕES"/>
      <sheetName val="COMPOSIÇÃO"/>
      <sheetName val="COTAÇÕES ESPECÍFICAS"/>
      <sheetName val="Isin"/>
      <sheetName val="Isein"/>
      <sheetName val="Isc"/>
      <sheetName val="Ssin"/>
      <sheetName val="Ssein"/>
      <sheetName val="Ssc"/>
    </sheetNames>
    <sheetDataSet>
      <sheetData sheetId="0"/>
      <sheetData sheetId="1">
        <row r="31">
          <cell r="G31">
            <v>20830152.039999995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ALX372"/>
  <sheetViews>
    <sheetView showGridLines="0" tabSelected="1" showOutlineSymbols="0" view="pageBreakPreview" zoomScale="115" zoomScaleNormal="100" zoomScaleSheetLayoutView="115" zoomScalePageLayoutView="110" workbookViewId="0">
      <selection activeCell="D6" sqref="D6"/>
    </sheetView>
  </sheetViews>
  <sheetFormatPr defaultColWidth="9.140625" defaultRowHeight="15" x14ac:dyDescent="0.25"/>
  <cols>
    <col min="1" max="1" width="1.7109375" style="2" customWidth="1"/>
    <col min="2" max="2" width="11" style="2" customWidth="1"/>
    <col min="3" max="3" width="10.28515625" style="2" customWidth="1"/>
    <col min="4" max="4" width="65.42578125" style="2" customWidth="1"/>
    <col min="5" max="5" width="15.42578125" style="2" customWidth="1"/>
    <col min="6" max="7" width="20.7109375" style="3" customWidth="1"/>
    <col min="8" max="8" width="1.7109375" style="2" customWidth="1"/>
    <col min="9" max="9" width="0.140625" style="2" hidden="1" customWidth="1"/>
    <col min="10" max="10" width="0.140625" style="4" hidden="1" customWidth="1"/>
    <col min="11" max="11" width="0.140625" style="5" hidden="1" customWidth="1"/>
    <col min="12" max="12" width="0.140625" style="37" hidden="1" customWidth="1"/>
    <col min="13" max="14" width="0.140625" style="2" hidden="1" customWidth="1"/>
    <col min="15" max="21" width="15.28515625" style="2" customWidth="1"/>
    <col min="22" max="997" width="9.140625" style="2"/>
  </cols>
  <sheetData>
    <row r="1" spans="1:1012" s="6" customFormat="1" x14ac:dyDescent="0.25">
      <c r="B1" s="7"/>
      <c r="C1" s="8" t="s">
        <v>0</v>
      </c>
      <c r="D1" s="9"/>
      <c r="E1" s="9"/>
      <c r="F1" s="9"/>
      <c r="G1" s="10"/>
      <c r="I1" s="11"/>
      <c r="J1" s="12"/>
      <c r="K1" s="13"/>
      <c r="L1" s="33"/>
      <c r="ALJ1" s="10"/>
      <c r="ALK1" s="10"/>
      <c r="ALL1" s="10"/>
      <c r="ALM1" s="10"/>
      <c r="ALN1" s="10"/>
      <c r="ALO1" s="10"/>
      <c r="ALP1" s="10"/>
      <c r="ALQ1" s="10"/>
      <c r="ALR1" s="10"/>
      <c r="ALS1" s="10"/>
      <c r="ALT1" s="10"/>
      <c r="ALU1" s="10"/>
      <c r="ALV1" s="10"/>
      <c r="ALW1" s="10"/>
      <c r="ALX1" s="10"/>
    </row>
    <row r="2" spans="1:1012" s="6" customFormat="1" ht="15" customHeight="1" x14ac:dyDescent="0.25">
      <c r="B2" s="7"/>
      <c r="C2" s="14" t="s">
        <v>1</v>
      </c>
      <c r="D2" s="9"/>
      <c r="E2" s="9"/>
      <c r="F2" s="15"/>
      <c r="G2" s="10"/>
      <c r="I2" s="11"/>
      <c r="J2" s="12"/>
      <c r="K2" s="13"/>
      <c r="L2" s="33"/>
      <c r="ALJ2" s="10"/>
      <c r="ALK2" s="10"/>
      <c r="ALL2" s="10"/>
      <c r="ALM2" s="10"/>
      <c r="ALN2" s="10"/>
      <c r="ALO2" s="10"/>
      <c r="ALP2" s="10"/>
      <c r="ALQ2" s="10"/>
      <c r="ALR2" s="10"/>
      <c r="ALS2" s="10"/>
      <c r="ALT2" s="10"/>
      <c r="ALU2" s="10"/>
      <c r="ALV2" s="10"/>
      <c r="ALW2" s="10"/>
      <c r="ALX2" s="10"/>
    </row>
    <row r="3" spans="1:1012" s="6" customFormat="1" ht="28.15" customHeight="1" x14ac:dyDescent="0.25">
      <c r="B3" s="7"/>
      <c r="C3" s="43" t="s">
        <v>32</v>
      </c>
      <c r="D3" s="43"/>
      <c r="E3" s="43"/>
      <c r="F3" s="43"/>
      <c r="G3" s="1"/>
      <c r="I3" s="11"/>
      <c r="J3" s="12"/>
      <c r="K3" s="16"/>
      <c r="L3" s="33"/>
      <c r="ALJ3" s="10"/>
      <c r="ALK3" s="10"/>
      <c r="ALL3" s="10"/>
      <c r="ALM3" s="10"/>
      <c r="ALN3" s="10"/>
      <c r="ALO3" s="10"/>
      <c r="ALP3" s="10"/>
      <c r="ALQ3" s="10"/>
      <c r="ALR3" s="10"/>
      <c r="ALS3" s="10"/>
      <c r="ALT3" s="10"/>
      <c r="ALU3" s="10"/>
      <c r="ALV3" s="10"/>
      <c r="ALW3" s="10"/>
      <c r="ALX3" s="10"/>
    </row>
    <row r="4" spans="1:1012" s="6" customFormat="1" ht="14.25" customHeight="1" x14ac:dyDescent="0.25">
      <c r="B4" s="14"/>
      <c r="C4" s="14" t="s">
        <v>2</v>
      </c>
      <c r="D4" s="9"/>
      <c r="E4" s="9"/>
      <c r="F4" s="15"/>
      <c r="G4" s="15" t="s">
        <v>33</v>
      </c>
      <c r="I4" s="11"/>
      <c r="J4" s="12"/>
      <c r="K4" s="16"/>
      <c r="L4" s="33"/>
      <c r="ALJ4" s="10"/>
      <c r="ALK4" s="10"/>
      <c r="ALL4" s="10"/>
      <c r="ALM4" s="10"/>
      <c r="ALN4" s="10"/>
      <c r="ALO4" s="10"/>
      <c r="ALP4" s="10"/>
      <c r="ALQ4" s="10"/>
      <c r="ALR4" s="10"/>
      <c r="ALS4" s="10"/>
      <c r="ALT4" s="10"/>
      <c r="ALU4" s="10"/>
      <c r="ALV4" s="10"/>
      <c r="ALW4" s="10"/>
      <c r="ALX4" s="10"/>
    </row>
    <row r="5" spans="1:1012" s="11" customFormat="1" ht="25.9" customHeight="1" x14ac:dyDescent="0.25">
      <c r="A5" s="2"/>
      <c r="B5" s="17" t="s">
        <v>3</v>
      </c>
      <c r="C5" s="17" t="s">
        <v>4</v>
      </c>
      <c r="D5" s="17" t="s">
        <v>5</v>
      </c>
      <c r="E5" s="18" t="s">
        <v>30</v>
      </c>
      <c r="F5" s="18" t="s">
        <v>31</v>
      </c>
      <c r="G5" s="18" t="s">
        <v>6</v>
      </c>
      <c r="H5" s="2"/>
      <c r="J5" s="19" t="s">
        <v>19</v>
      </c>
      <c r="K5" s="31">
        <v>0.3</v>
      </c>
      <c r="L5" s="34" t="s">
        <v>20</v>
      </c>
      <c r="M5" s="31">
        <v>0.3</v>
      </c>
    </row>
    <row r="6" spans="1:1012" s="6" customFormat="1" ht="39.6" customHeight="1" x14ac:dyDescent="0.25">
      <c r="B6" s="20" t="s">
        <v>7</v>
      </c>
      <c r="C6" s="21">
        <v>24899</v>
      </c>
      <c r="D6" s="22" t="s">
        <v>21</v>
      </c>
      <c r="E6" s="38">
        <v>0</v>
      </c>
      <c r="F6" s="23"/>
      <c r="G6" s="23"/>
      <c r="J6" s="24">
        <f>+E6</f>
        <v>0</v>
      </c>
      <c r="K6" s="25">
        <f>+J6*$K$5</f>
        <v>0</v>
      </c>
      <c r="L6" s="33">
        <f>+J6/7</f>
        <v>0</v>
      </c>
      <c r="M6" s="25">
        <f>+L6*2*$M$5</f>
        <v>0</v>
      </c>
    </row>
    <row r="7" spans="1:1012" s="6" customFormat="1" ht="39.6" customHeight="1" x14ac:dyDescent="0.25">
      <c r="B7" s="20" t="s">
        <v>8</v>
      </c>
      <c r="C7" s="21">
        <v>24899</v>
      </c>
      <c r="D7" s="22" t="s">
        <v>22</v>
      </c>
      <c r="E7" s="38">
        <v>0</v>
      </c>
      <c r="F7" s="23"/>
      <c r="G7" s="23"/>
      <c r="J7" s="24">
        <f t="shared" ref="J7:J14" si="0">+E7</f>
        <v>0</v>
      </c>
      <c r="K7" s="32">
        <f t="shared" ref="K7:K14" si="1">+J7*$K$5</f>
        <v>0</v>
      </c>
      <c r="L7" s="33"/>
      <c r="M7" s="25">
        <f t="shared" ref="M7:M14" si="2">+L7*2*$M$5</f>
        <v>0</v>
      </c>
    </row>
    <row r="8" spans="1:1012" s="6" customFormat="1" ht="39.6" customHeight="1" x14ac:dyDescent="0.25">
      <c r="B8" s="20" t="s">
        <v>9</v>
      </c>
      <c r="C8" s="21">
        <v>24899</v>
      </c>
      <c r="D8" s="22" t="s">
        <v>23</v>
      </c>
      <c r="E8" s="38">
        <v>0</v>
      </c>
      <c r="F8" s="23"/>
      <c r="G8" s="23"/>
      <c r="J8" s="24">
        <f t="shared" si="0"/>
        <v>0</v>
      </c>
      <c r="K8" s="25">
        <f t="shared" si="1"/>
        <v>0</v>
      </c>
      <c r="L8" s="33"/>
      <c r="M8" s="25">
        <f t="shared" si="2"/>
        <v>0</v>
      </c>
    </row>
    <row r="9" spans="1:1012" s="26" customFormat="1" ht="39.6" customHeight="1" x14ac:dyDescent="0.25">
      <c r="B9" s="20" t="s">
        <v>10</v>
      </c>
      <c r="C9" s="21">
        <v>24899</v>
      </c>
      <c r="D9" s="22" t="s">
        <v>24</v>
      </c>
      <c r="E9" s="38">
        <v>0</v>
      </c>
      <c r="F9" s="23"/>
      <c r="G9" s="23"/>
      <c r="J9" s="24">
        <f t="shared" si="0"/>
        <v>0</v>
      </c>
      <c r="K9" s="32">
        <f t="shared" si="1"/>
        <v>0</v>
      </c>
      <c r="L9" s="35"/>
      <c r="M9" s="25">
        <f t="shared" si="2"/>
        <v>0</v>
      </c>
    </row>
    <row r="10" spans="1:1012" s="6" customFormat="1" ht="39.6" customHeight="1" x14ac:dyDescent="0.25">
      <c r="B10" s="20" t="s">
        <v>11</v>
      </c>
      <c r="C10" s="21">
        <v>24899</v>
      </c>
      <c r="D10" s="22" t="s">
        <v>25</v>
      </c>
      <c r="E10" s="38">
        <v>0</v>
      </c>
      <c r="F10" s="23"/>
      <c r="G10" s="23"/>
      <c r="J10" s="24">
        <f t="shared" si="0"/>
        <v>0</v>
      </c>
      <c r="K10" s="25">
        <f t="shared" si="1"/>
        <v>0</v>
      </c>
      <c r="L10" s="33"/>
      <c r="M10" s="25">
        <f t="shared" si="2"/>
        <v>0</v>
      </c>
    </row>
    <row r="11" spans="1:1012" s="6" customFormat="1" ht="39.6" customHeight="1" x14ac:dyDescent="0.25">
      <c r="B11" s="20" t="s">
        <v>12</v>
      </c>
      <c r="C11" s="21">
        <v>24899</v>
      </c>
      <c r="D11" s="22" t="s">
        <v>26</v>
      </c>
      <c r="E11" s="38">
        <v>0</v>
      </c>
      <c r="F11" s="23"/>
      <c r="G11" s="23"/>
      <c r="J11" s="24">
        <f t="shared" si="0"/>
        <v>0</v>
      </c>
      <c r="K11" s="25">
        <f t="shared" si="1"/>
        <v>0</v>
      </c>
      <c r="L11" s="33"/>
      <c r="M11" s="25">
        <f t="shared" si="2"/>
        <v>0</v>
      </c>
    </row>
    <row r="12" spans="1:1012" s="6" customFormat="1" ht="39.6" customHeight="1" x14ac:dyDescent="0.25">
      <c r="B12" s="20" t="s">
        <v>13</v>
      </c>
      <c r="C12" s="21">
        <v>24899</v>
      </c>
      <c r="D12" s="22" t="s">
        <v>27</v>
      </c>
      <c r="E12" s="38">
        <v>200</v>
      </c>
      <c r="F12" s="39">
        <f t="shared" ref="F12" si="3">+TRUNC(G12/E12,2)</f>
        <v>104150.76</v>
      </c>
      <c r="G12" s="39">
        <f>+[1]RESUMO!$G$31</f>
        <v>20830152.039999995</v>
      </c>
      <c r="J12" s="24">
        <f t="shared" si="0"/>
        <v>200</v>
      </c>
      <c r="K12" s="25">
        <f t="shared" si="1"/>
        <v>60</v>
      </c>
      <c r="L12" s="33"/>
      <c r="M12" s="25">
        <f t="shared" si="2"/>
        <v>0</v>
      </c>
    </row>
    <row r="13" spans="1:1012" s="6" customFormat="1" ht="39.6" customHeight="1" x14ac:dyDescent="0.25">
      <c r="B13" s="20" t="s">
        <v>14</v>
      </c>
      <c r="C13" s="21">
        <v>24899</v>
      </c>
      <c r="D13" s="22" t="s">
        <v>28</v>
      </c>
      <c r="E13" s="38">
        <v>0</v>
      </c>
      <c r="F13" s="23"/>
      <c r="G13" s="23"/>
      <c r="J13" s="24">
        <f t="shared" si="0"/>
        <v>0</v>
      </c>
      <c r="K13" s="25">
        <f t="shared" si="1"/>
        <v>0</v>
      </c>
      <c r="L13" s="33"/>
      <c r="M13" s="25">
        <f t="shared" si="2"/>
        <v>0</v>
      </c>
    </row>
    <row r="14" spans="1:1012" s="6" customFormat="1" ht="39.6" customHeight="1" x14ac:dyDescent="0.25">
      <c r="B14" s="20" t="s">
        <v>15</v>
      </c>
      <c r="C14" s="21">
        <v>24899</v>
      </c>
      <c r="D14" s="22" t="s">
        <v>29</v>
      </c>
      <c r="E14" s="38">
        <v>0</v>
      </c>
      <c r="F14" s="23"/>
      <c r="G14" s="23"/>
      <c r="J14" s="24">
        <f t="shared" si="0"/>
        <v>0</v>
      </c>
      <c r="K14" s="25">
        <f t="shared" si="1"/>
        <v>0</v>
      </c>
      <c r="L14" s="33"/>
      <c r="M14" s="25">
        <f t="shared" si="2"/>
        <v>0</v>
      </c>
    </row>
    <row r="15" spans="1:1012" s="12" customFormat="1" ht="30" customHeight="1" x14ac:dyDescent="0.25">
      <c r="A15" s="4"/>
      <c r="B15" s="44" t="s">
        <v>16</v>
      </c>
      <c r="C15" s="44"/>
      <c r="D15" s="44"/>
      <c r="E15" s="27">
        <f>SUM(E6:E14)</f>
        <v>200</v>
      </c>
      <c r="F15" s="28" t="s">
        <v>17</v>
      </c>
      <c r="G15" s="28">
        <f>SUM(G6:G14)</f>
        <v>20830152.039999995</v>
      </c>
      <c r="H15" s="4"/>
      <c r="J15" s="29"/>
      <c r="K15" s="30"/>
      <c r="L15" s="36"/>
      <c r="M15" s="30"/>
    </row>
    <row r="18" spans="2:12" x14ac:dyDescent="0.25">
      <c r="B18" s="45"/>
      <c r="C18" s="45"/>
      <c r="D18" s="45"/>
      <c r="E18" s="45"/>
      <c r="F18" s="45"/>
      <c r="G18" s="45"/>
    </row>
    <row r="19" spans="2:12" x14ac:dyDescent="0.25">
      <c r="B19" s="46"/>
      <c r="C19" s="46"/>
      <c r="D19" s="46"/>
      <c r="E19" s="46"/>
      <c r="F19" s="46"/>
      <c r="G19" s="46"/>
    </row>
    <row r="20" spans="2:12" ht="68.25" customHeight="1" x14ac:dyDescent="0.25"/>
    <row r="21" spans="2:12" s="2" customFormat="1" ht="12.75" x14ac:dyDescent="0.25">
      <c r="J21" s="4"/>
      <c r="K21" s="5"/>
      <c r="L21" s="37"/>
    </row>
    <row r="22" spans="2:12" s="2" customFormat="1" ht="12.75" x14ac:dyDescent="0.25">
      <c r="J22" s="4"/>
      <c r="K22" s="5"/>
      <c r="L22" s="37"/>
    </row>
    <row r="23" spans="2:12" s="2" customFormat="1" ht="14.25" x14ac:dyDescent="0.25">
      <c r="B23" s="40" t="s">
        <v>18</v>
      </c>
      <c r="C23" s="41"/>
      <c r="D23" s="41"/>
      <c r="E23" s="41"/>
      <c r="F23" s="41"/>
      <c r="G23" s="41"/>
      <c r="J23" s="4"/>
      <c r="K23" s="5"/>
      <c r="L23" s="37"/>
    </row>
    <row r="24" spans="2:12" s="2" customFormat="1" ht="12.75" x14ac:dyDescent="0.25">
      <c r="B24" s="41"/>
      <c r="C24" s="41"/>
      <c r="D24" s="41"/>
      <c r="E24" s="41"/>
      <c r="F24" s="41"/>
      <c r="G24" s="41"/>
      <c r="J24" s="4"/>
      <c r="K24" s="5"/>
      <c r="L24" s="37"/>
    </row>
    <row r="25" spans="2:12" s="2" customFormat="1" ht="12.75" x14ac:dyDescent="0.25">
      <c r="B25" s="41"/>
      <c r="C25" s="41"/>
      <c r="D25" s="41"/>
      <c r="E25" s="41"/>
      <c r="F25" s="41"/>
      <c r="G25" s="41"/>
      <c r="J25" s="4"/>
      <c r="K25" s="5"/>
      <c r="L25" s="37"/>
    </row>
    <row r="26" spans="2:12" s="2" customFormat="1" ht="12.75" x14ac:dyDescent="0.25">
      <c r="B26" s="41"/>
      <c r="C26" s="41"/>
      <c r="D26" s="41"/>
      <c r="E26" s="41"/>
      <c r="F26" s="41"/>
      <c r="G26" s="41"/>
      <c r="J26" s="4"/>
      <c r="K26" s="5"/>
      <c r="L26" s="37"/>
    </row>
    <row r="27" spans="2:12" s="2" customFormat="1" ht="12.75" x14ac:dyDescent="0.25">
      <c r="B27" s="41"/>
      <c r="C27" s="41"/>
      <c r="D27" s="41"/>
      <c r="E27" s="41"/>
      <c r="F27" s="41"/>
      <c r="G27" s="41"/>
      <c r="J27" s="4"/>
      <c r="K27" s="5"/>
      <c r="L27" s="37"/>
    </row>
    <row r="28" spans="2:12" s="2" customFormat="1" x14ac:dyDescent="0.25">
      <c r="B28" s="41"/>
      <c r="C28" s="41"/>
      <c r="D28" s="41"/>
      <c r="E28" s="42">
        <v>140000</v>
      </c>
      <c r="F28" s="41"/>
      <c r="G28" s="41"/>
      <c r="J28" s="4"/>
      <c r="K28" s="5"/>
      <c r="L28" s="37"/>
    </row>
    <row r="29" spans="2:12" s="2" customFormat="1" x14ac:dyDescent="0.25">
      <c r="B29" s="41"/>
      <c r="C29" s="41"/>
      <c r="D29" s="41"/>
      <c r="E29" s="42">
        <v>224000</v>
      </c>
      <c r="F29" s="41"/>
      <c r="G29" s="41"/>
      <c r="J29" s="4"/>
      <c r="K29" s="5"/>
      <c r="L29" s="37"/>
    </row>
    <row r="30" spans="2:12" s="2" customFormat="1" x14ac:dyDescent="0.25">
      <c r="B30" s="41"/>
      <c r="C30" s="41"/>
      <c r="D30" s="41"/>
      <c r="E30" s="42">
        <v>140000</v>
      </c>
      <c r="F30" s="41"/>
      <c r="G30" s="41"/>
      <c r="J30" s="4"/>
      <c r="K30" s="5"/>
      <c r="L30" s="37"/>
    </row>
    <row r="31" spans="2:12" s="2" customFormat="1" x14ac:dyDescent="0.25">
      <c r="B31" s="41"/>
      <c r="C31" s="41"/>
      <c r="D31" s="41"/>
      <c r="E31" s="42">
        <v>84000</v>
      </c>
      <c r="F31" s="41"/>
      <c r="G31" s="41"/>
      <c r="J31" s="4"/>
      <c r="K31" s="5"/>
      <c r="L31" s="37"/>
    </row>
    <row r="32" spans="2:12" s="2" customFormat="1" x14ac:dyDescent="0.25">
      <c r="B32" s="41"/>
      <c r="C32" s="41"/>
      <c r="D32" s="41"/>
      <c r="E32" s="42">
        <v>140000</v>
      </c>
      <c r="F32" s="41"/>
      <c r="G32" s="41"/>
      <c r="J32" s="4"/>
      <c r="K32" s="5"/>
      <c r="L32" s="37"/>
    </row>
    <row r="33" spans="2:12" s="2" customFormat="1" x14ac:dyDescent="0.25">
      <c r="B33" s="41"/>
      <c r="C33" s="41"/>
      <c r="D33" s="41"/>
      <c r="E33" s="42">
        <v>140000</v>
      </c>
      <c r="F33" s="41"/>
      <c r="G33" s="41"/>
      <c r="J33" s="4"/>
      <c r="K33" s="5"/>
      <c r="L33" s="37"/>
    </row>
    <row r="34" spans="2:12" s="2" customFormat="1" x14ac:dyDescent="0.25">
      <c r="B34" s="41"/>
      <c r="C34" s="41"/>
      <c r="D34" s="41"/>
      <c r="E34" s="42">
        <v>140000</v>
      </c>
      <c r="F34" s="41"/>
      <c r="G34" s="41"/>
      <c r="J34" s="4"/>
      <c r="K34" s="5"/>
      <c r="L34" s="37"/>
    </row>
    <row r="35" spans="2:12" s="2" customFormat="1" x14ac:dyDescent="0.25">
      <c r="B35" s="41"/>
      <c r="C35" s="41"/>
      <c r="D35" s="41"/>
      <c r="E35" s="42">
        <v>140000</v>
      </c>
      <c r="F35" s="41"/>
      <c r="G35" s="41"/>
      <c r="J35" s="4"/>
      <c r="K35" s="5"/>
      <c r="L35" s="37"/>
    </row>
    <row r="36" spans="2:12" s="2" customFormat="1" x14ac:dyDescent="0.25">
      <c r="B36" s="41"/>
      <c r="C36" s="41"/>
      <c r="D36" s="41"/>
      <c r="E36" s="42">
        <v>140000</v>
      </c>
      <c r="F36" s="41"/>
      <c r="G36" s="41"/>
      <c r="J36" s="4"/>
      <c r="K36" s="5"/>
      <c r="L36" s="37"/>
    </row>
    <row r="37" spans="2:12" s="2" customFormat="1" ht="12.75" x14ac:dyDescent="0.25">
      <c r="B37" s="41"/>
      <c r="C37" s="41"/>
      <c r="D37" s="41"/>
      <c r="E37" s="41"/>
      <c r="F37" s="41"/>
      <c r="G37" s="41"/>
      <c r="J37" s="4"/>
      <c r="K37" s="5"/>
      <c r="L37" s="37"/>
    </row>
    <row r="38" spans="2:12" s="2" customFormat="1" ht="12.75" x14ac:dyDescent="0.25">
      <c r="B38" s="41"/>
      <c r="C38" s="41"/>
      <c r="D38" s="41"/>
      <c r="E38" s="41"/>
      <c r="F38" s="41"/>
      <c r="G38" s="41"/>
      <c r="J38" s="4"/>
      <c r="K38" s="5"/>
      <c r="L38" s="37"/>
    </row>
    <row r="39" spans="2:12" s="2" customFormat="1" ht="12.75" x14ac:dyDescent="0.25">
      <c r="B39" s="41"/>
      <c r="C39" s="41"/>
      <c r="D39" s="41"/>
      <c r="E39" s="41"/>
      <c r="F39" s="41"/>
      <c r="G39" s="41"/>
      <c r="J39" s="4"/>
      <c r="K39" s="5"/>
      <c r="L39" s="37"/>
    </row>
    <row r="40" spans="2:12" s="2" customFormat="1" ht="12.75" x14ac:dyDescent="0.25">
      <c r="B40" s="41"/>
      <c r="C40" s="41"/>
      <c r="D40" s="41"/>
      <c r="E40" s="41"/>
      <c r="F40" s="41"/>
      <c r="G40" s="41"/>
      <c r="J40" s="4"/>
      <c r="K40" s="5"/>
      <c r="L40" s="37"/>
    </row>
    <row r="41" spans="2:12" s="2" customFormat="1" ht="12.75" x14ac:dyDescent="0.25">
      <c r="B41" s="41"/>
      <c r="C41" s="41"/>
      <c r="D41" s="41"/>
      <c r="E41" s="41"/>
      <c r="F41" s="41"/>
      <c r="G41" s="41"/>
      <c r="J41" s="4"/>
      <c r="K41" s="5"/>
      <c r="L41" s="37"/>
    </row>
    <row r="42" spans="2:12" s="2" customFormat="1" ht="12.75" x14ac:dyDescent="0.25">
      <c r="B42" s="41"/>
      <c r="C42" s="41"/>
      <c r="D42" s="41"/>
      <c r="E42" s="41"/>
      <c r="F42" s="41"/>
      <c r="G42" s="41"/>
      <c r="J42" s="4"/>
      <c r="K42" s="5"/>
      <c r="L42" s="37"/>
    </row>
    <row r="43" spans="2:12" s="2" customFormat="1" ht="12.75" x14ac:dyDescent="0.25">
      <c r="B43" s="41"/>
      <c r="C43" s="41"/>
      <c r="D43" s="41"/>
      <c r="E43" s="41"/>
      <c r="F43" s="41"/>
      <c r="G43" s="41"/>
      <c r="J43" s="4"/>
      <c r="K43" s="5"/>
      <c r="L43" s="37"/>
    </row>
    <row r="44" spans="2:12" s="2" customFormat="1" ht="12.75" x14ac:dyDescent="0.25">
      <c r="B44" s="41"/>
      <c r="C44" s="41"/>
      <c r="D44" s="41"/>
      <c r="E44" s="41"/>
      <c r="F44" s="41"/>
      <c r="G44" s="41"/>
      <c r="J44" s="4"/>
      <c r="K44" s="5"/>
      <c r="L44" s="37"/>
    </row>
    <row r="45" spans="2:12" s="2" customFormat="1" ht="12.75" x14ac:dyDescent="0.25">
      <c r="B45" s="41"/>
      <c r="C45" s="41"/>
      <c r="D45" s="41"/>
      <c r="E45" s="41"/>
      <c r="F45" s="41"/>
      <c r="G45" s="41"/>
      <c r="J45" s="4"/>
      <c r="K45" s="5"/>
      <c r="L45" s="37"/>
    </row>
    <row r="46" spans="2:12" s="2" customFormat="1" ht="12.75" x14ac:dyDescent="0.25">
      <c r="B46" s="41"/>
      <c r="C46" s="41"/>
      <c r="D46" s="41"/>
      <c r="E46" s="41"/>
      <c r="F46" s="41"/>
      <c r="G46" s="41"/>
      <c r="J46" s="4"/>
      <c r="K46" s="5"/>
      <c r="L46" s="37"/>
    </row>
    <row r="47" spans="2:12" s="2" customFormat="1" ht="12.75" x14ac:dyDescent="0.25">
      <c r="B47" s="41"/>
      <c r="C47" s="41"/>
      <c r="D47" s="41"/>
      <c r="E47" s="41"/>
      <c r="F47" s="41"/>
      <c r="G47" s="41"/>
      <c r="J47" s="4"/>
      <c r="K47" s="5"/>
      <c r="L47" s="37"/>
    </row>
    <row r="48" spans="2:12" s="2" customFormat="1" ht="12.75" x14ac:dyDescent="0.25">
      <c r="B48" s="41"/>
      <c r="C48" s="41"/>
      <c r="D48" s="41"/>
      <c r="E48" s="41"/>
      <c r="F48" s="41"/>
      <c r="G48" s="41"/>
      <c r="J48" s="4"/>
      <c r="K48" s="5"/>
      <c r="L48" s="37"/>
    </row>
    <row r="49" spans="2:12" s="2" customFormat="1" ht="12.75" x14ac:dyDescent="0.25">
      <c r="B49" s="41"/>
      <c r="C49" s="41"/>
      <c r="D49" s="41"/>
      <c r="E49" s="41"/>
      <c r="F49" s="41"/>
      <c r="G49" s="41"/>
      <c r="J49" s="4"/>
      <c r="K49" s="5"/>
      <c r="L49" s="37"/>
    </row>
    <row r="50" spans="2:12" s="2" customFormat="1" ht="12.75" x14ac:dyDescent="0.25">
      <c r="B50" s="41"/>
      <c r="C50" s="41"/>
      <c r="D50" s="41"/>
      <c r="E50" s="41"/>
      <c r="F50" s="41"/>
      <c r="G50" s="41"/>
      <c r="J50" s="4"/>
      <c r="K50" s="5"/>
      <c r="L50" s="37"/>
    </row>
    <row r="51" spans="2:12" s="2" customFormat="1" ht="12.75" x14ac:dyDescent="0.25">
      <c r="B51" s="41"/>
      <c r="C51" s="41"/>
      <c r="D51" s="41"/>
      <c r="E51" s="41"/>
      <c r="F51" s="41"/>
      <c r="G51" s="41"/>
      <c r="J51" s="4"/>
      <c r="K51" s="5"/>
      <c r="L51" s="37"/>
    </row>
    <row r="52" spans="2:12" s="2" customFormat="1" ht="12.75" x14ac:dyDescent="0.25">
      <c r="B52" s="41"/>
      <c r="C52" s="41"/>
      <c r="D52" s="41"/>
      <c r="E52" s="41"/>
      <c r="F52" s="41"/>
      <c r="G52" s="41"/>
      <c r="J52" s="4"/>
      <c r="K52" s="5"/>
      <c r="L52" s="37"/>
    </row>
    <row r="53" spans="2:12" s="2" customFormat="1" ht="12.75" x14ac:dyDescent="0.25">
      <c r="B53" s="41"/>
      <c r="C53" s="41"/>
      <c r="D53" s="41"/>
      <c r="E53" s="41"/>
      <c r="F53" s="41"/>
      <c r="G53" s="41"/>
      <c r="J53" s="4"/>
      <c r="K53" s="5"/>
      <c r="L53" s="37"/>
    </row>
    <row r="54" spans="2:12" s="2" customFormat="1" ht="12.75" x14ac:dyDescent="0.25">
      <c r="B54" s="41"/>
      <c r="C54" s="41"/>
      <c r="D54" s="41"/>
      <c r="E54" s="41"/>
      <c r="F54" s="41"/>
      <c r="G54" s="41"/>
      <c r="J54" s="4"/>
      <c r="K54" s="5"/>
      <c r="L54" s="37"/>
    </row>
    <row r="55" spans="2:12" s="2" customFormat="1" ht="12.75" x14ac:dyDescent="0.25">
      <c r="B55" s="41"/>
      <c r="C55" s="41"/>
      <c r="D55" s="41"/>
      <c r="E55" s="41"/>
      <c r="F55" s="41"/>
      <c r="G55" s="41"/>
      <c r="J55" s="4"/>
      <c r="K55" s="5"/>
      <c r="L55" s="37"/>
    </row>
    <row r="56" spans="2:12" s="2" customFormat="1" ht="12.75" x14ac:dyDescent="0.25">
      <c r="B56" s="41"/>
      <c r="C56" s="41"/>
      <c r="D56" s="41"/>
      <c r="E56" s="41"/>
      <c r="F56" s="41"/>
      <c r="G56" s="41"/>
      <c r="J56" s="4"/>
      <c r="K56" s="5"/>
      <c r="L56" s="37"/>
    </row>
    <row r="57" spans="2:12" s="2" customFormat="1" ht="12.75" x14ac:dyDescent="0.25">
      <c r="B57" s="41"/>
      <c r="C57" s="41"/>
      <c r="D57" s="41"/>
      <c r="E57" s="41"/>
      <c r="F57" s="41"/>
      <c r="G57" s="41"/>
      <c r="J57" s="4"/>
      <c r="K57" s="5"/>
      <c r="L57" s="37"/>
    </row>
    <row r="58" spans="2:12" s="2" customFormat="1" ht="12.75" x14ac:dyDescent="0.25">
      <c r="B58" s="41"/>
      <c r="C58" s="41"/>
      <c r="D58" s="41"/>
      <c r="E58" s="41"/>
      <c r="F58" s="41"/>
      <c r="G58" s="41"/>
      <c r="J58" s="4"/>
      <c r="K58" s="5"/>
      <c r="L58" s="37"/>
    </row>
    <row r="59" spans="2:12" s="2" customFormat="1" ht="12.75" x14ac:dyDescent="0.25">
      <c r="B59" s="41"/>
      <c r="C59" s="41"/>
      <c r="D59" s="41"/>
      <c r="E59" s="41"/>
      <c r="F59" s="41"/>
      <c r="G59" s="41"/>
      <c r="J59" s="4"/>
      <c r="K59" s="5"/>
      <c r="L59" s="37"/>
    </row>
    <row r="60" spans="2:12" s="2" customFormat="1" ht="12.75" x14ac:dyDescent="0.25">
      <c r="B60" s="41"/>
      <c r="C60" s="41"/>
      <c r="D60" s="41"/>
      <c r="E60" s="41"/>
      <c r="F60" s="41"/>
      <c r="G60" s="41"/>
      <c r="J60" s="4"/>
      <c r="K60" s="5"/>
      <c r="L60" s="37"/>
    </row>
    <row r="61" spans="2:12" s="2" customFormat="1" ht="12.75" x14ac:dyDescent="0.25">
      <c r="B61" s="41"/>
      <c r="C61" s="41"/>
      <c r="D61" s="41"/>
      <c r="E61" s="41"/>
      <c r="F61" s="41"/>
      <c r="G61" s="41"/>
      <c r="J61" s="4"/>
      <c r="K61" s="5"/>
      <c r="L61" s="37"/>
    </row>
    <row r="62" spans="2:12" s="2" customFormat="1" ht="12.75" x14ac:dyDescent="0.25">
      <c r="B62" s="41"/>
      <c r="C62" s="41"/>
      <c r="D62" s="41"/>
      <c r="E62" s="41"/>
      <c r="F62" s="41"/>
      <c r="G62" s="41"/>
      <c r="J62" s="4"/>
      <c r="K62" s="5"/>
      <c r="L62" s="37"/>
    </row>
    <row r="63" spans="2:12" s="2" customFormat="1" ht="12.75" x14ac:dyDescent="0.25">
      <c r="B63" s="41"/>
      <c r="C63" s="41"/>
      <c r="D63" s="41"/>
      <c r="E63" s="41"/>
      <c r="F63" s="41"/>
      <c r="G63" s="41"/>
      <c r="J63" s="4"/>
      <c r="K63" s="5"/>
      <c r="L63" s="37"/>
    </row>
    <row r="64" spans="2:12" s="2" customFormat="1" ht="12.75" x14ac:dyDescent="0.25">
      <c r="B64" s="41"/>
      <c r="C64" s="41"/>
      <c r="D64" s="41"/>
      <c r="E64" s="41"/>
      <c r="F64" s="41"/>
      <c r="G64" s="41"/>
      <c r="J64" s="4"/>
      <c r="K64" s="5"/>
      <c r="L64" s="37"/>
    </row>
    <row r="65" spans="2:12" s="2" customFormat="1" ht="12.75" x14ac:dyDescent="0.25">
      <c r="B65" s="41"/>
      <c r="C65" s="41"/>
      <c r="D65" s="41"/>
      <c r="E65" s="41"/>
      <c r="F65" s="41"/>
      <c r="G65" s="41"/>
      <c r="J65" s="4"/>
      <c r="K65" s="5"/>
      <c r="L65" s="37"/>
    </row>
    <row r="66" spans="2:12" s="2" customFormat="1" ht="12.75" x14ac:dyDescent="0.25">
      <c r="B66" s="41"/>
      <c r="C66" s="41"/>
      <c r="D66" s="41"/>
      <c r="E66" s="41"/>
      <c r="F66" s="41"/>
      <c r="G66" s="41"/>
      <c r="J66" s="4"/>
      <c r="K66" s="5"/>
      <c r="L66" s="37"/>
    </row>
    <row r="67" spans="2:12" s="2" customFormat="1" ht="12.75" x14ac:dyDescent="0.25">
      <c r="B67" s="41"/>
      <c r="C67" s="41"/>
      <c r="D67" s="41"/>
      <c r="E67" s="41"/>
      <c r="F67" s="41"/>
      <c r="G67" s="41"/>
      <c r="J67" s="4"/>
      <c r="K67" s="5"/>
      <c r="L67" s="37"/>
    </row>
    <row r="68" spans="2:12" s="2" customFormat="1" ht="12.75" x14ac:dyDescent="0.25">
      <c r="B68" s="41"/>
      <c r="C68" s="41"/>
      <c r="D68" s="41"/>
      <c r="E68" s="41"/>
      <c r="F68" s="41"/>
      <c r="G68" s="41"/>
      <c r="J68" s="4"/>
      <c r="K68" s="5"/>
      <c r="L68" s="37"/>
    </row>
    <row r="69" spans="2:12" s="2" customFormat="1" ht="12.75" x14ac:dyDescent="0.25">
      <c r="B69" s="41"/>
      <c r="C69" s="41"/>
      <c r="D69" s="41"/>
      <c r="E69" s="41"/>
      <c r="F69" s="41"/>
      <c r="G69" s="41"/>
      <c r="J69" s="4"/>
      <c r="K69" s="5"/>
      <c r="L69" s="37"/>
    </row>
    <row r="70" spans="2:12" s="2" customFormat="1" ht="12.75" x14ac:dyDescent="0.25">
      <c r="B70" s="41"/>
      <c r="C70" s="41"/>
      <c r="D70" s="41"/>
      <c r="E70" s="41"/>
      <c r="F70" s="41"/>
      <c r="G70" s="41"/>
      <c r="J70" s="4"/>
      <c r="K70" s="5"/>
      <c r="L70" s="37"/>
    </row>
    <row r="71" spans="2:12" s="2" customFormat="1" ht="12.75" x14ac:dyDescent="0.25">
      <c r="B71" s="41"/>
      <c r="C71" s="41"/>
      <c r="D71" s="41"/>
      <c r="E71" s="41"/>
      <c r="F71" s="41"/>
      <c r="G71" s="41"/>
      <c r="J71" s="4"/>
      <c r="K71" s="5"/>
      <c r="L71" s="37"/>
    </row>
    <row r="72" spans="2:12" s="2" customFormat="1" ht="12.75" x14ac:dyDescent="0.25">
      <c r="B72" s="41"/>
      <c r="C72" s="41"/>
      <c r="D72" s="41"/>
      <c r="E72" s="41"/>
      <c r="F72" s="41"/>
      <c r="G72" s="41"/>
      <c r="J72" s="4"/>
      <c r="K72" s="5"/>
      <c r="L72" s="37"/>
    </row>
    <row r="73" spans="2:12" s="2" customFormat="1" ht="12.75" x14ac:dyDescent="0.25">
      <c r="B73" s="41"/>
      <c r="C73" s="41"/>
      <c r="D73" s="41"/>
      <c r="E73" s="41"/>
      <c r="F73" s="41"/>
      <c r="G73" s="41"/>
      <c r="J73" s="4"/>
      <c r="K73" s="5"/>
      <c r="L73" s="37"/>
    </row>
    <row r="74" spans="2:12" s="2" customFormat="1" ht="12.75" x14ac:dyDescent="0.25">
      <c r="B74" s="41"/>
      <c r="C74" s="41"/>
      <c r="D74" s="41"/>
      <c r="E74" s="41"/>
      <c r="F74" s="41"/>
      <c r="G74" s="41"/>
      <c r="J74" s="4"/>
      <c r="K74" s="5"/>
      <c r="L74" s="37"/>
    </row>
    <row r="75" spans="2:12" s="2" customFormat="1" ht="12.75" x14ac:dyDescent="0.25">
      <c r="B75" s="41"/>
      <c r="C75" s="41"/>
      <c r="D75" s="41"/>
      <c r="E75" s="41"/>
      <c r="F75" s="41"/>
      <c r="G75" s="41"/>
      <c r="J75" s="4"/>
      <c r="K75" s="5"/>
      <c r="L75" s="37"/>
    </row>
    <row r="76" spans="2:12" s="2" customFormat="1" ht="12.75" x14ac:dyDescent="0.25">
      <c r="B76" s="41"/>
      <c r="C76" s="41"/>
      <c r="D76" s="41"/>
      <c r="E76" s="41"/>
      <c r="F76" s="41"/>
      <c r="G76" s="41"/>
      <c r="J76" s="4"/>
      <c r="K76" s="5"/>
      <c r="L76" s="37"/>
    </row>
    <row r="77" spans="2:12" s="2" customFormat="1" ht="12.75" x14ac:dyDescent="0.25">
      <c r="B77" s="41"/>
      <c r="C77" s="41"/>
      <c r="D77" s="41"/>
      <c r="E77" s="41"/>
      <c r="F77" s="41"/>
      <c r="G77" s="41"/>
      <c r="J77" s="4"/>
      <c r="K77" s="5"/>
      <c r="L77" s="37"/>
    </row>
    <row r="78" spans="2:12" s="2" customFormat="1" ht="12.75" x14ac:dyDescent="0.25">
      <c r="B78" s="41"/>
      <c r="C78" s="41"/>
      <c r="D78" s="41"/>
      <c r="E78" s="41"/>
      <c r="F78" s="41"/>
      <c r="G78" s="41"/>
      <c r="J78" s="4"/>
      <c r="K78" s="5"/>
      <c r="L78" s="37"/>
    </row>
    <row r="79" spans="2:12" s="2" customFormat="1" ht="12.75" x14ac:dyDescent="0.25">
      <c r="B79" s="41"/>
      <c r="C79" s="41"/>
      <c r="D79" s="41"/>
      <c r="E79" s="41"/>
      <c r="F79" s="41"/>
      <c r="G79" s="41"/>
      <c r="J79" s="4"/>
      <c r="K79" s="5"/>
      <c r="L79" s="37"/>
    </row>
    <row r="80" spans="2:12" s="2" customFormat="1" ht="12.75" x14ac:dyDescent="0.25">
      <c r="B80" s="41"/>
      <c r="C80" s="41"/>
      <c r="D80" s="41"/>
      <c r="E80" s="41"/>
      <c r="F80" s="41"/>
      <c r="G80" s="41"/>
      <c r="J80" s="4"/>
      <c r="K80" s="5"/>
      <c r="L80" s="37"/>
    </row>
    <row r="81" spans="2:12" s="2" customFormat="1" ht="12.75" x14ac:dyDescent="0.25">
      <c r="B81" s="41"/>
      <c r="C81" s="41"/>
      <c r="D81" s="41"/>
      <c r="E81" s="41"/>
      <c r="F81" s="41"/>
      <c r="G81" s="41"/>
      <c r="J81" s="4"/>
      <c r="K81" s="5"/>
      <c r="L81" s="37"/>
    </row>
    <row r="82" spans="2:12" s="2" customFormat="1" ht="12.75" x14ac:dyDescent="0.25">
      <c r="B82" s="41"/>
      <c r="C82" s="41"/>
      <c r="D82" s="41"/>
      <c r="E82" s="41"/>
      <c r="F82" s="41"/>
      <c r="G82" s="41"/>
      <c r="J82" s="4"/>
      <c r="K82" s="5"/>
      <c r="L82" s="37"/>
    </row>
    <row r="83" spans="2:12" s="2" customFormat="1" ht="12.75" x14ac:dyDescent="0.25">
      <c r="B83" s="41"/>
      <c r="C83" s="41"/>
      <c r="D83" s="41"/>
      <c r="E83" s="41"/>
      <c r="F83" s="41"/>
      <c r="G83" s="41"/>
      <c r="J83" s="4"/>
      <c r="K83" s="5"/>
      <c r="L83" s="37"/>
    </row>
    <row r="84" spans="2:12" s="2" customFormat="1" ht="12.75" x14ac:dyDescent="0.25">
      <c r="B84" s="41"/>
      <c r="C84" s="41"/>
      <c r="D84" s="41"/>
      <c r="E84" s="41"/>
      <c r="F84" s="41"/>
      <c r="G84" s="41"/>
      <c r="J84" s="4"/>
      <c r="K84" s="5"/>
      <c r="L84" s="37"/>
    </row>
    <row r="85" spans="2:12" s="2" customFormat="1" ht="12.75" x14ac:dyDescent="0.25">
      <c r="B85" s="41"/>
      <c r="C85" s="41"/>
      <c r="D85" s="41"/>
      <c r="E85" s="41"/>
      <c r="F85" s="41"/>
      <c r="G85" s="41"/>
      <c r="J85" s="4"/>
      <c r="K85" s="5"/>
      <c r="L85" s="37"/>
    </row>
    <row r="86" spans="2:12" s="2" customFormat="1" ht="12.75" x14ac:dyDescent="0.25">
      <c r="B86" s="41"/>
      <c r="C86" s="41"/>
      <c r="D86" s="41"/>
      <c r="E86" s="41"/>
      <c r="F86" s="41"/>
      <c r="G86" s="41"/>
      <c r="J86" s="4"/>
      <c r="K86" s="5"/>
      <c r="L86" s="37"/>
    </row>
    <row r="87" spans="2:12" s="2" customFormat="1" ht="12.75" x14ac:dyDescent="0.25">
      <c r="B87" s="41"/>
      <c r="C87" s="41"/>
      <c r="D87" s="41"/>
      <c r="E87" s="41"/>
      <c r="F87" s="41"/>
      <c r="G87" s="41"/>
      <c r="J87" s="4"/>
      <c r="K87" s="5"/>
      <c r="L87" s="37"/>
    </row>
    <row r="88" spans="2:12" s="2" customFormat="1" ht="12.75" x14ac:dyDescent="0.25">
      <c r="B88" s="41"/>
      <c r="C88" s="41"/>
      <c r="D88" s="41"/>
      <c r="E88" s="41"/>
      <c r="F88" s="41"/>
      <c r="G88" s="41"/>
      <c r="J88" s="4"/>
      <c r="K88" s="5"/>
      <c r="L88" s="37"/>
    </row>
    <row r="89" spans="2:12" s="2" customFormat="1" ht="12.75" x14ac:dyDescent="0.25">
      <c r="B89" s="41"/>
      <c r="C89" s="41"/>
      <c r="D89" s="41"/>
      <c r="E89" s="41"/>
      <c r="F89" s="41"/>
      <c r="G89" s="41"/>
      <c r="J89" s="4"/>
      <c r="K89" s="5"/>
      <c r="L89" s="37"/>
    </row>
    <row r="90" spans="2:12" s="2" customFormat="1" ht="12.75" x14ac:dyDescent="0.25">
      <c r="B90" s="41"/>
      <c r="C90" s="41"/>
      <c r="D90" s="41"/>
      <c r="E90" s="41"/>
      <c r="F90" s="41"/>
      <c r="G90" s="41"/>
      <c r="J90" s="4"/>
      <c r="K90" s="5"/>
      <c r="L90" s="37"/>
    </row>
    <row r="91" spans="2:12" s="2" customFormat="1" ht="12.75" x14ac:dyDescent="0.25">
      <c r="B91" s="41"/>
      <c r="C91" s="41"/>
      <c r="D91" s="41"/>
      <c r="E91" s="41"/>
      <c r="F91" s="41"/>
      <c r="G91" s="41"/>
      <c r="J91" s="4"/>
      <c r="K91" s="5"/>
      <c r="L91" s="37"/>
    </row>
    <row r="92" spans="2:12" s="2" customFormat="1" ht="12.75" x14ac:dyDescent="0.25">
      <c r="B92" s="41"/>
      <c r="C92" s="41"/>
      <c r="D92" s="41"/>
      <c r="E92" s="41"/>
      <c r="F92" s="41"/>
      <c r="G92" s="41"/>
      <c r="J92" s="4"/>
      <c r="K92" s="5"/>
      <c r="L92" s="37"/>
    </row>
    <row r="93" spans="2:12" s="2" customFormat="1" ht="12.75" x14ac:dyDescent="0.25">
      <c r="B93" s="41"/>
      <c r="C93" s="41"/>
      <c r="D93" s="41"/>
      <c r="E93" s="41"/>
      <c r="F93" s="41"/>
      <c r="G93" s="41"/>
      <c r="J93" s="4"/>
      <c r="K93" s="5"/>
      <c r="L93" s="37"/>
    </row>
    <row r="94" spans="2:12" s="2" customFormat="1" ht="12.75" x14ac:dyDescent="0.25">
      <c r="B94" s="41"/>
      <c r="C94" s="41"/>
      <c r="D94" s="41"/>
      <c r="E94" s="41"/>
      <c r="F94" s="41"/>
      <c r="G94" s="41"/>
      <c r="J94" s="4"/>
      <c r="K94" s="5"/>
      <c r="L94" s="37"/>
    </row>
    <row r="95" spans="2:12" s="2" customFormat="1" ht="12.75" x14ac:dyDescent="0.25">
      <c r="B95" s="41"/>
      <c r="C95" s="41"/>
      <c r="D95" s="41"/>
      <c r="E95" s="41"/>
      <c r="F95" s="41"/>
      <c r="G95" s="41"/>
      <c r="J95" s="4"/>
      <c r="K95" s="5"/>
      <c r="L95" s="37"/>
    </row>
    <row r="96" spans="2:12" s="2" customFormat="1" ht="12.75" x14ac:dyDescent="0.25">
      <c r="B96" s="41"/>
      <c r="C96" s="41"/>
      <c r="D96" s="41"/>
      <c r="E96" s="41"/>
      <c r="F96" s="41"/>
      <c r="G96" s="41"/>
      <c r="J96" s="4"/>
      <c r="K96" s="5"/>
      <c r="L96" s="37"/>
    </row>
    <row r="97" spans="2:12" s="2" customFormat="1" ht="12.75" x14ac:dyDescent="0.25">
      <c r="B97" s="41"/>
      <c r="C97" s="41"/>
      <c r="D97" s="41"/>
      <c r="E97" s="41"/>
      <c r="F97" s="41"/>
      <c r="G97" s="41"/>
      <c r="J97" s="4"/>
      <c r="K97" s="5"/>
      <c r="L97" s="37"/>
    </row>
    <row r="98" spans="2:12" s="2" customFormat="1" ht="12.75" x14ac:dyDescent="0.25">
      <c r="B98" s="41"/>
      <c r="C98" s="41"/>
      <c r="D98" s="41"/>
      <c r="E98" s="41"/>
      <c r="F98" s="41"/>
      <c r="G98" s="41"/>
      <c r="J98" s="4"/>
      <c r="K98" s="5"/>
      <c r="L98" s="37"/>
    </row>
    <row r="99" spans="2:12" s="2" customFormat="1" ht="12.75" x14ac:dyDescent="0.25">
      <c r="B99" s="41"/>
      <c r="C99" s="41"/>
      <c r="D99" s="41"/>
      <c r="E99" s="41"/>
      <c r="F99" s="41"/>
      <c r="G99" s="41"/>
      <c r="J99" s="4"/>
      <c r="K99" s="5"/>
      <c r="L99" s="37"/>
    </row>
    <row r="100" spans="2:12" s="2" customFormat="1" ht="12.75" x14ac:dyDescent="0.25">
      <c r="B100" s="41"/>
      <c r="C100" s="41"/>
      <c r="D100" s="41"/>
      <c r="E100" s="41"/>
      <c r="F100" s="41"/>
      <c r="G100" s="41"/>
      <c r="J100" s="4"/>
      <c r="K100" s="5"/>
      <c r="L100" s="37"/>
    </row>
    <row r="101" spans="2:12" s="2" customFormat="1" ht="12.75" x14ac:dyDescent="0.25">
      <c r="B101" s="41"/>
      <c r="C101" s="41"/>
      <c r="D101" s="41"/>
      <c r="E101" s="41"/>
      <c r="F101" s="41"/>
      <c r="G101" s="41"/>
      <c r="J101" s="4"/>
      <c r="K101" s="5"/>
      <c r="L101" s="37"/>
    </row>
    <row r="102" spans="2:12" s="2" customFormat="1" ht="12.75" x14ac:dyDescent="0.25">
      <c r="B102" s="41"/>
      <c r="C102" s="41"/>
      <c r="D102" s="41"/>
      <c r="E102" s="41"/>
      <c r="F102" s="41"/>
      <c r="G102" s="41"/>
      <c r="J102" s="4"/>
      <c r="K102" s="5"/>
      <c r="L102" s="37"/>
    </row>
    <row r="103" spans="2:12" s="2" customFormat="1" ht="12.75" x14ac:dyDescent="0.25">
      <c r="B103" s="41"/>
      <c r="C103" s="41"/>
      <c r="D103" s="41"/>
      <c r="E103" s="41"/>
      <c r="F103" s="41"/>
      <c r="G103" s="41"/>
      <c r="J103" s="4"/>
      <c r="K103" s="5"/>
      <c r="L103" s="37"/>
    </row>
    <row r="104" spans="2:12" s="2" customFormat="1" ht="12.75" x14ac:dyDescent="0.25">
      <c r="B104" s="41"/>
      <c r="C104" s="41"/>
      <c r="D104" s="41"/>
      <c r="E104" s="41"/>
      <c r="F104" s="41"/>
      <c r="G104" s="41"/>
      <c r="J104" s="4"/>
      <c r="K104" s="5"/>
      <c r="L104" s="37"/>
    </row>
    <row r="105" spans="2:12" s="2" customFormat="1" ht="12.75" x14ac:dyDescent="0.25">
      <c r="B105" s="41"/>
      <c r="C105" s="41"/>
      <c r="D105" s="41"/>
      <c r="E105" s="41"/>
      <c r="F105" s="41"/>
      <c r="G105" s="41"/>
      <c r="J105" s="4"/>
      <c r="K105" s="5"/>
      <c r="L105" s="37"/>
    </row>
    <row r="106" spans="2:12" s="2" customFormat="1" ht="12.75" x14ac:dyDescent="0.25">
      <c r="B106" s="41"/>
      <c r="C106" s="41"/>
      <c r="D106" s="41"/>
      <c r="E106" s="41"/>
      <c r="F106" s="41"/>
      <c r="G106" s="41"/>
      <c r="J106" s="4"/>
      <c r="K106" s="5"/>
      <c r="L106" s="37"/>
    </row>
    <row r="107" spans="2:12" s="2" customFormat="1" ht="12.75" x14ac:dyDescent="0.25">
      <c r="B107" s="41"/>
      <c r="C107" s="41"/>
      <c r="D107" s="41"/>
      <c r="E107" s="41"/>
      <c r="F107" s="41"/>
      <c r="G107" s="41"/>
      <c r="J107" s="4"/>
      <c r="K107" s="5"/>
      <c r="L107" s="37"/>
    </row>
    <row r="108" spans="2:12" s="2" customFormat="1" ht="12.75" x14ac:dyDescent="0.25">
      <c r="B108" s="41"/>
      <c r="C108" s="41"/>
      <c r="D108" s="41"/>
      <c r="E108" s="41"/>
      <c r="F108" s="41"/>
      <c r="G108" s="41"/>
      <c r="J108" s="4"/>
      <c r="K108" s="5"/>
      <c r="L108" s="37"/>
    </row>
    <row r="109" spans="2:12" s="2" customFormat="1" ht="12.75" x14ac:dyDescent="0.25">
      <c r="B109" s="41"/>
      <c r="C109" s="41"/>
      <c r="D109" s="41"/>
      <c r="E109" s="41"/>
      <c r="F109" s="41"/>
      <c r="G109" s="41"/>
      <c r="J109" s="4"/>
      <c r="K109" s="5"/>
      <c r="L109" s="37"/>
    </row>
    <row r="110" spans="2:12" s="2" customFormat="1" ht="12.75" x14ac:dyDescent="0.25">
      <c r="B110" s="41"/>
      <c r="C110" s="41"/>
      <c r="D110" s="41"/>
      <c r="E110" s="41"/>
      <c r="F110" s="41"/>
      <c r="G110" s="41"/>
      <c r="J110" s="4"/>
      <c r="K110" s="5"/>
      <c r="L110" s="37"/>
    </row>
    <row r="111" spans="2:12" s="2" customFormat="1" ht="12.75" x14ac:dyDescent="0.25">
      <c r="B111" s="41"/>
      <c r="C111" s="41"/>
      <c r="D111" s="41"/>
      <c r="E111" s="41"/>
      <c r="F111" s="41"/>
      <c r="G111" s="41"/>
      <c r="J111" s="4"/>
      <c r="K111" s="5"/>
      <c r="L111" s="37"/>
    </row>
    <row r="112" spans="2:12" s="2" customFormat="1" ht="12.75" x14ac:dyDescent="0.25">
      <c r="B112" s="41"/>
      <c r="C112" s="41"/>
      <c r="D112" s="41"/>
      <c r="E112" s="41"/>
      <c r="F112" s="41"/>
      <c r="G112" s="41"/>
      <c r="J112" s="4"/>
      <c r="K112" s="5"/>
      <c r="L112" s="37"/>
    </row>
    <row r="113" spans="2:12" s="2" customFormat="1" ht="12.75" x14ac:dyDescent="0.25">
      <c r="B113" s="41"/>
      <c r="C113" s="41"/>
      <c r="D113" s="41"/>
      <c r="E113" s="41"/>
      <c r="F113" s="41"/>
      <c r="G113" s="41"/>
      <c r="J113" s="4"/>
      <c r="K113" s="5"/>
      <c r="L113" s="37"/>
    </row>
    <row r="114" spans="2:12" s="2" customFormat="1" ht="12.75" x14ac:dyDescent="0.25">
      <c r="B114" s="41"/>
      <c r="C114" s="41"/>
      <c r="D114" s="41"/>
      <c r="E114" s="41"/>
      <c r="F114" s="41"/>
      <c r="G114" s="41"/>
      <c r="J114" s="4"/>
      <c r="K114" s="5"/>
      <c r="L114" s="37"/>
    </row>
    <row r="115" spans="2:12" s="2" customFormat="1" ht="12.75" x14ac:dyDescent="0.25">
      <c r="B115" s="41"/>
      <c r="C115" s="41"/>
      <c r="D115" s="41"/>
      <c r="E115" s="41"/>
      <c r="F115" s="41"/>
      <c r="G115" s="41"/>
      <c r="J115" s="4"/>
      <c r="K115" s="5"/>
      <c r="L115" s="37"/>
    </row>
    <row r="116" spans="2:12" s="2" customFormat="1" ht="12.75" x14ac:dyDescent="0.25">
      <c r="B116" s="41"/>
      <c r="C116" s="41"/>
      <c r="D116" s="41"/>
      <c r="E116" s="41"/>
      <c r="F116" s="41"/>
      <c r="G116" s="41"/>
      <c r="J116" s="4"/>
      <c r="K116" s="5"/>
      <c r="L116" s="37"/>
    </row>
    <row r="117" spans="2:12" s="2" customFormat="1" ht="12.75" x14ac:dyDescent="0.25">
      <c r="B117" s="41"/>
      <c r="C117" s="41"/>
      <c r="D117" s="41"/>
      <c r="E117" s="41"/>
      <c r="F117" s="41"/>
      <c r="G117" s="41"/>
      <c r="J117" s="4"/>
      <c r="K117" s="5"/>
      <c r="L117" s="37"/>
    </row>
    <row r="118" spans="2:12" s="2" customFormat="1" ht="12.75" x14ac:dyDescent="0.25">
      <c r="B118" s="41"/>
      <c r="C118" s="41"/>
      <c r="D118" s="41"/>
      <c r="E118" s="41"/>
      <c r="F118" s="41"/>
      <c r="G118" s="41"/>
      <c r="J118" s="4"/>
      <c r="K118" s="5"/>
      <c r="L118" s="37"/>
    </row>
    <row r="119" spans="2:12" s="2" customFormat="1" ht="12.75" x14ac:dyDescent="0.25">
      <c r="B119" s="41"/>
      <c r="C119" s="41"/>
      <c r="D119" s="41"/>
      <c r="E119" s="41"/>
      <c r="F119" s="41"/>
      <c r="G119" s="41"/>
      <c r="J119" s="4"/>
      <c r="K119" s="5"/>
      <c r="L119" s="37"/>
    </row>
    <row r="120" spans="2:12" s="2" customFormat="1" ht="12.75" x14ac:dyDescent="0.25">
      <c r="B120" s="41"/>
      <c r="C120" s="41"/>
      <c r="D120" s="41"/>
      <c r="E120" s="41"/>
      <c r="F120" s="41"/>
      <c r="G120" s="41"/>
      <c r="J120" s="4"/>
      <c r="K120" s="5"/>
      <c r="L120" s="37"/>
    </row>
    <row r="121" spans="2:12" s="2" customFormat="1" ht="12.75" x14ac:dyDescent="0.25">
      <c r="J121" s="4"/>
      <c r="K121" s="5"/>
      <c r="L121" s="37"/>
    </row>
    <row r="122" spans="2:12" s="2" customFormat="1" ht="12.75" x14ac:dyDescent="0.25">
      <c r="J122" s="4"/>
      <c r="K122" s="5"/>
      <c r="L122" s="37"/>
    </row>
    <row r="123" spans="2:12" s="2" customFormat="1" ht="12.75" x14ac:dyDescent="0.25">
      <c r="J123" s="4"/>
      <c r="K123" s="5"/>
      <c r="L123" s="37"/>
    </row>
    <row r="124" spans="2:12" s="2" customFormat="1" ht="12.75" x14ac:dyDescent="0.25">
      <c r="J124" s="4"/>
      <c r="K124" s="5"/>
      <c r="L124" s="37"/>
    </row>
    <row r="125" spans="2:12" s="2" customFormat="1" ht="12.75" x14ac:dyDescent="0.25">
      <c r="J125" s="4"/>
      <c r="K125" s="5"/>
      <c r="L125" s="37"/>
    </row>
    <row r="126" spans="2:12" s="2" customFormat="1" ht="12.75" x14ac:dyDescent="0.25">
      <c r="J126" s="4"/>
      <c r="K126" s="5"/>
      <c r="L126" s="37"/>
    </row>
    <row r="127" spans="2:12" s="2" customFormat="1" ht="12.75" x14ac:dyDescent="0.25">
      <c r="J127" s="4"/>
      <c r="K127" s="5"/>
      <c r="L127" s="37"/>
    </row>
    <row r="128" spans="2:12" s="2" customFormat="1" ht="12.75" x14ac:dyDescent="0.25">
      <c r="J128" s="4"/>
      <c r="K128" s="5"/>
      <c r="L128" s="37"/>
    </row>
    <row r="129" spans="10:12" s="2" customFormat="1" ht="12.75" x14ac:dyDescent="0.25">
      <c r="J129" s="4"/>
      <c r="K129" s="5"/>
      <c r="L129" s="37"/>
    </row>
    <row r="130" spans="10:12" s="2" customFormat="1" ht="12.75" x14ac:dyDescent="0.25">
      <c r="J130" s="4"/>
      <c r="K130" s="5"/>
      <c r="L130" s="37"/>
    </row>
    <row r="131" spans="10:12" s="2" customFormat="1" ht="12.75" x14ac:dyDescent="0.25">
      <c r="J131" s="4"/>
      <c r="K131" s="5"/>
      <c r="L131" s="37"/>
    </row>
    <row r="132" spans="10:12" s="2" customFormat="1" ht="12.75" x14ac:dyDescent="0.25">
      <c r="J132" s="4"/>
      <c r="K132" s="5"/>
      <c r="L132" s="37"/>
    </row>
    <row r="133" spans="10:12" s="2" customFormat="1" ht="12.75" x14ac:dyDescent="0.25">
      <c r="J133" s="4"/>
      <c r="K133" s="5"/>
      <c r="L133" s="37"/>
    </row>
    <row r="134" spans="10:12" s="2" customFormat="1" ht="12.75" x14ac:dyDescent="0.25">
      <c r="J134" s="4"/>
      <c r="K134" s="5"/>
      <c r="L134" s="37"/>
    </row>
    <row r="135" spans="10:12" s="2" customFormat="1" ht="12.75" x14ac:dyDescent="0.25">
      <c r="J135" s="4"/>
      <c r="K135" s="5"/>
      <c r="L135" s="37"/>
    </row>
    <row r="136" spans="10:12" s="2" customFormat="1" ht="12.75" x14ac:dyDescent="0.25">
      <c r="J136" s="4"/>
      <c r="K136" s="5"/>
      <c r="L136" s="37"/>
    </row>
    <row r="137" spans="10:12" s="2" customFormat="1" ht="12.75" x14ac:dyDescent="0.25">
      <c r="J137" s="4"/>
      <c r="K137" s="5"/>
      <c r="L137" s="37"/>
    </row>
    <row r="138" spans="10:12" s="2" customFormat="1" ht="12.75" x14ac:dyDescent="0.25">
      <c r="J138" s="4"/>
      <c r="K138" s="5"/>
      <c r="L138" s="37"/>
    </row>
    <row r="139" spans="10:12" s="2" customFormat="1" ht="12.75" x14ac:dyDescent="0.25">
      <c r="J139" s="4"/>
      <c r="K139" s="5"/>
      <c r="L139" s="37"/>
    </row>
    <row r="140" spans="10:12" s="2" customFormat="1" ht="12.75" x14ac:dyDescent="0.25">
      <c r="J140" s="4"/>
      <c r="K140" s="5"/>
      <c r="L140" s="37"/>
    </row>
    <row r="141" spans="10:12" s="2" customFormat="1" ht="12.75" x14ac:dyDescent="0.25">
      <c r="J141" s="4"/>
      <c r="K141" s="5"/>
      <c r="L141" s="37"/>
    </row>
    <row r="142" spans="10:12" s="2" customFormat="1" ht="12.75" x14ac:dyDescent="0.25">
      <c r="J142" s="4"/>
      <c r="K142" s="5"/>
      <c r="L142" s="37"/>
    </row>
    <row r="143" spans="10:12" s="2" customFormat="1" ht="12.75" x14ac:dyDescent="0.25">
      <c r="J143" s="4"/>
      <c r="K143" s="5"/>
      <c r="L143" s="37"/>
    </row>
    <row r="144" spans="10:12" s="2" customFormat="1" ht="12.75" x14ac:dyDescent="0.25">
      <c r="J144" s="4"/>
      <c r="K144" s="5"/>
      <c r="L144" s="37"/>
    </row>
    <row r="145" spans="10:12" s="2" customFormat="1" ht="12.75" x14ac:dyDescent="0.25">
      <c r="J145" s="4"/>
      <c r="K145" s="5"/>
      <c r="L145" s="37"/>
    </row>
    <row r="146" spans="10:12" s="2" customFormat="1" ht="12.75" x14ac:dyDescent="0.25">
      <c r="J146" s="4"/>
      <c r="K146" s="5"/>
      <c r="L146" s="37"/>
    </row>
    <row r="147" spans="10:12" s="2" customFormat="1" ht="12.75" x14ac:dyDescent="0.25">
      <c r="J147" s="4"/>
      <c r="K147" s="5"/>
      <c r="L147" s="37"/>
    </row>
    <row r="148" spans="10:12" s="2" customFormat="1" ht="12.75" x14ac:dyDescent="0.25">
      <c r="J148" s="4"/>
      <c r="K148" s="5"/>
      <c r="L148" s="37"/>
    </row>
    <row r="149" spans="10:12" s="2" customFormat="1" ht="12.75" x14ac:dyDescent="0.25">
      <c r="J149" s="4"/>
      <c r="K149" s="5"/>
      <c r="L149" s="37"/>
    </row>
    <row r="150" spans="10:12" s="2" customFormat="1" ht="12.75" x14ac:dyDescent="0.25">
      <c r="J150" s="4"/>
      <c r="K150" s="5"/>
      <c r="L150" s="37"/>
    </row>
    <row r="151" spans="10:12" s="2" customFormat="1" ht="12.75" x14ac:dyDescent="0.25">
      <c r="J151" s="4"/>
      <c r="K151" s="5"/>
      <c r="L151" s="37"/>
    </row>
    <row r="152" spans="10:12" s="2" customFormat="1" ht="12.75" x14ac:dyDescent="0.25">
      <c r="J152" s="4"/>
      <c r="K152" s="5"/>
      <c r="L152" s="37"/>
    </row>
    <row r="153" spans="10:12" s="2" customFormat="1" ht="12.75" x14ac:dyDescent="0.25">
      <c r="J153" s="4"/>
      <c r="K153" s="5"/>
      <c r="L153" s="37"/>
    </row>
    <row r="154" spans="10:12" s="2" customFormat="1" ht="12.75" x14ac:dyDescent="0.25">
      <c r="J154" s="4"/>
      <c r="K154" s="5"/>
      <c r="L154" s="37"/>
    </row>
    <row r="155" spans="10:12" s="2" customFormat="1" ht="12.75" x14ac:dyDescent="0.25">
      <c r="J155" s="4"/>
      <c r="K155" s="5"/>
      <c r="L155" s="37"/>
    </row>
    <row r="156" spans="10:12" s="2" customFormat="1" ht="12.75" x14ac:dyDescent="0.25">
      <c r="J156" s="4"/>
      <c r="K156" s="5"/>
      <c r="L156" s="37"/>
    </row>
    <row r="157" spans="10:12" s="2" customFormat="1" ht="12.75" x14ac:dyDescent="0.25">
      <c r="J157" s="4"/>
      <c r="K157" s="5"/>
      <c r="L157" s="37"/>
    </row>
    <row r="158" spans="10:12" s="2" customFormat="1" ht="12.75" x14ac:dyDescent="0.25">
      <c r="J158" s="4"/>
      <c r="K158" s="5"/>
      <c r="L158" s="37"/>
    </row>
    <row r="159" spans="10:12" s="2" customFormat="1" ht="12.75" x14ac:dyDescent="0.25">
      <c r="J159" s="4"/>
      <c r="K159" s="5"/>
      <c r="L159" s="37"/>
    </row>
    <row r="160" spans="10:12" s="2" customFormat="1" ht="12.75" x14ac:dyDescent="0.25">
      <c r="J160" s="4"/>
      <c r="K160" s="5"/>
      <c r="L160" s="37"/>
    </row>
    <row r="161" spans="10:12" s="2" customFormat="1" ht="12.75" x14ac:dyDescent="0.25">
      <c r="J161" s="4"/>
      <c r="K161" s="5"/>
      <c r="L161" s="37"/>
    </row>
    <row r="162" spans="10:12" s="2" customFormat="1" ht="12.75" x14ac:dyDescent="0.25">
      <c r="J162" s="4"/>
      <c r="K162" s="5"/>
      <c r="L162" s="37"/>
    </row>
    <row r="163" spans="10:12" s="2" customFormat="1" ht="12.75" x14ac:dyDescent="0.25">
      <c r="J163" s="4"/>
      <c r="K163" s="5"/>
      <c r="L163" s="37"/>
    </row>
    <row r="164" spans="10:12" s="2" customFormat="1" ht="12.75" x14ac:dyDescent="0.25">
      <c r="J164" s="4"/>
      <c r="K164" s="5"/>
      <c r="L164" s="37"/>
    </row>
    <row r="165" spans="10:12" s="2" customFormat="1" ht="12.75" x14ac:dyDescent="0.25">
      <c r="J165" s="4"/>
      <c r="K165" s="5"/>
      <c r="L165" s="37"/>
    </row>
    <row r="166" spans="10:12" s="2" customFormat="1" ht="12.75" x14ac:dyDescent="0.25">
      <c r="J166" s="4"/>
      <c r="K166" s="5"/>
      <c r="L166" s="37"/>
    </row>
    <row r="167" spans="10:12" s="2" customFormat="1" ht="12.75" x14ac:dyDescent="0.25">
      <c r="J167" s="4"/>
      <c r="K167" s="5"/>
      <c r="L167" s="37"/>
    </row>
    <row r="168" spans="10:12" s="2" customFormat="1" ht="12.75" x14ac:dyDescent="0.25">
      <c r="J168" s="4"/>
      <c r="K168" s="5"/>
      <c r="L168" s="37"/>
    </row>
    <row r="169" spans="10:12" s="2" customFormat="1" ht="12.75" x14ac:dyDescent="0.25">
      <c r="J169" s="4"/>
      <c r="K169" s="5"/>
      <c r="L169" s="37"/>
    </row>
    <row r="170" spans="10:12" s="2" customFormat="1" ht="12.75" x14ac:dyDescent="0.25">
      <c r="J170" s="4"/>
      <c r="K170" s="5"/>
      <c r="L170" s="37"/>
    </row>
    <row r="171" spans="10:12" s="2" customFormat="1" ht="12.75" x14ac:dyDescent="0.25">
      <c r="J171" s="4"/>
      <c r="K171" s="5"/>
      <c r="L171" s="37"/>
    </row>
    <row r="172" spans="10:12" s="2" customFormat="1" ht="12.75" x14ac:dyDescent="0.25">
      <c r="J172" s="4"/>
      <c r="K172" s="5"/>
      <c r="L172" s="37"/>
    </row>
    <row r="173" spans="10:12" s="2" customFormat="1" ht="12.75" x14ac:dyDescent="0.25">
      <c r="J173" s="4"/>
      <c r="K173" s="5"/>
      <c r="L173" s="37"/>
    </row>
    <row r="174" spans="10:12" s="2" customFormat="1" ht="12.75" x14ac:dyDescent="0.25">
      <c r="J174" s="4"/>
      <c r="K174" s="5"/>
      <c r="L174" s="37"/>
    </row>
    <row r="175" spans="10:12" s="2" customFormat="1" ht="12.75" x14ac:dyDescent="0.25">
      <c r="J175" s="4"/>
      <c r="K175" s="5"/>
      <c r="L175" s="37"/>
    </row>
    <row r="176" spans="10:12" s="2" customFormat="1" ht="12.75" x14ac:dyDescent="0.25">
      <c r="J176" s="4"/>
      <c r="K176" s="5"/>
      <c r="L176" s="37"/>
    </row>
    <row r="177" spans="10:12" s="2" customFormat="1" ht="12.75" x14ac:dyDescent="0.25">
      <c r="J177" s="4"/>
      <c r="K177" s="5"/>
      <c r="L177" s="37"/>
    </row>
    <row r="178" spans="10:12" s="2" customFormat="1" ht="12.75" x14ac:dyDescent="0.25">
      <c r="J178" s="4"/>
      <c r="K178" s="5"/>
      <c r="L178" s="37"/>
    </row>
    <row r="179" spans="10:12" s="2" customFormat="1" ht="12.75" x14ac:dyDescent="0.25">
      <c r="J179" s="4"/>
      <c r="K179" s="5"/>
      <c r="L179" s="37"/>
    </row>
    <row r="180" spans="10:12" s="2" customFormat="1" ht="12.75" x14ac:dyDescent="0.25">
      <c r="J180" s="4"/>
      <c r="K180" s="5"/>
      <c r="L180" s="37"/>
    </row>
    <row r="181" spans="10:12" s="2" customFormat="1" ht="12.75" x14ac:dyDescent="0.25">
      <c r="J181" s="4"/>
      <c r="K181" s="5"/>
      <c r="L181" s="37"/>
    </row>
    <row r="182" spans="10:12" s="2" customFormat="1" ht="12.75" x14ac:dyDescent="0.25">
      <c r="J182" s="4"/>
      <c r="K182" s="5"/>
      <c r="L182" s="37"/>
    </row>
    <row r="183" spans="10:12" s="2" customFormat="1" ht="12.75" x14ac:dyDescent="0.25">
      <c r="J183" s="4"/>
      <c r="K183" s="5"/>
      <c r="L183" s="37"/>
    </row>
    <row r="184" spans="10:12" s="2" customFormat="1" ht="12.75" x14ac:dyDescent="0.25">
      <c r="J184" s="4"/>
      <c r="K184" s="5"/>
      <c r="L184" s="37"/>
    </row>
    <row r="185" spans="10:12" s="2" customFormat="1" ht="12.75" x14ac:dyDescent="0.25">
      <c r="J185" s="4"/>
      <c r="K185" s="5"/>
      <c r="L185" s="37"/>
    </row>
    <row r="186" spans="10:12" s="2" customFormat="1" ht="12.75" x14ac:dyDescent="0.25">
      <c r="J186" s="4"/>
      <c r="K186" s="5"/>
      <c r="L186" s="37"/>
    </row>
    <row r="187" spans="10:12" s="2" customFormat="1" ht="12.75" x14ac:dyDescent="0.25">
      <c r="J187" s="4"/>
      <c r="K187" s="5"/>
      <c r="L187" s="37"/>
    </row>
    <row r="188" spans="10:12" s="2" customFormat="1" ht="12.75" x14ac:dyDescent="0.25">
      <c r="J188" s="4"/>
      <c r="K188" s="5"/>
      <c r="L188" s="37"/>
    </row>
    <row r="189" spans="10:12" s="2" customFormat="1" ht="12.75" x14ac:dyDescent="0.25">
      <c r="J189" s="4"/>
      <c r="K189" s="5"/>
      <c r="L189" s="37"/>
    </row>
    <row r="190" spans="10:12" s="2" customFormat="1" ht="12.75" x14ac:dyDescent="0.25">
      <c r="J190" s="4"/>
      <c r="K190" s="5"/>
      <c r="L190" s="37"/>
    </row>
    <row r="191" spans="10:12" s="2" customFormat="1" ht="12.75" x14ac:dyDescent="0.25">
      <c r="J191" s="4"/>
      <c r="K191" s="5"/>
      <c r="L191" s="37"/>
    </row>
    <row r="192" spans="10:12" s="2" customFormat="1" ht="12.75" x14ac:dyDescent="0.25">
      <c r="J192" s="4"/>
      <c r="K192" s="5"/>
      <c r="L192" s="37"/>
    </row>
    <row r="193" spans="10:12" s="2" customFormat="1" ht="12.75" x14ac:dyDescent="0.25">
      <c r="J193" s="4"/>
      <c r="K193" s="5"/>
      <c r="L193" s="37"/>
    </row>
    <row r="194" spans="10:12" s="2" customFormat="1" ht="12.75" x14ac:dyDescent="0.25">
      <c r="J194" s="4"/>
      <c r="K194" s="5"/>
      <c r="L194" s="37"/>
    </row>
    <row r="195" spans="10:12" s="2" customFormat="1" ht="12.75" x14ac:dyDescent="0.25">
      <c r="J195" s="4"/>
      <c r="K195" s="5"/>
      <c r="L195" s="37"/>
    </row>
    <row r="196" spans="10:12" s="2" customFormat="1" ht="12.75" x14ac:dyDescent="0.25">
      <c r="J196" s="4"/>
      <c r="K196" s="5"/>
      <c r="L196" s="37"/>
    </row>
    <row r="197" spans="10:12" s="2" customFormat="1" ht="12.75" x14ac:dyDescent="0.25">
      <c r="J197" s="4"/>
      <c r="K197" s="5"/>
      <c r="L197" s="37"/>
    </row>
    <row r="198" spans="10:12" s="2" customFormat="1" ht="12.75" x14ac:dyDescent="0.25">
      <c r="J198" s="4"/>
      <c r="K198" s="5"/>
      <c r="L198" s="37"/>
    </row>
    <row r="199" spans="10:12" s="2" customFormat="1" ht="12.75" x14ac:dyDescent="0.25">
      <c r="J199" s="4"/>
      <c r="K199" s="5"/>
      <c r="L199" s="37"/>
    </row>
    <row r="200" spans="10:12" s="2" customFormat="1" ht="12.75" x14ac:dyDescent="0.25">
      <c r="J200" s="4"/>
      <c r="K200" s="5"/>
      <c r="L200" s="37"/>
    </row>
    <row r="201" spans="10:12" s="2" customFormat="1" ht="12.75" x14ac:dyDescent="0.25">
      <c r="J201" s="4"/>
      <c r="K201" s="5"/>
      <c r="L201" s="37"/>
    </row>
    <row r="202" spans="10:12" s="2" customFormat="1" ht="12.75" x14ac:dyDescent="0.25">
      <c r="J202" s="4"/>
      <c r="K202" s="5"/>
      <c r="L202" s="37"/>
    </row>
    <row r="203" spans="10:12" s="2" customFormat="1" ht="12.75" x14ac:dyDescent="0.25">
      <c r="J203" s="4"/>
      <c r="K203" s="5"/>
      <c r="L203" s="37"/>
    </row>
    <row r="204" spans="10:12" s="2" customFormat="1" ht="12.75" x14ac:dyDescent="0.25">
      <c r="J204" s="4"/>
      <c r="K204" s="5"/>
      <c r="L204" s="37"/>
    </row>
    <row r="205" spans="10:12" s="2" customFormat="1" ht="12.75" x14ac:dyDescent="0.25">
      <c r="J205" s="4"/>
      <c r="K205" s="5"/>
      <c r="L205" s="37"/>
    </row>
    <row r="206" spans="10:12" s="2" customFormat="1" ht="12.75" x14ac:dyDescent="0.25">
      <c r="J206" s="4"/>
      <c r="K206" s="5"/>
      <c r="L206" s="37"/>
    </row>
    <row r="207" spans="10:12" s="2" customFormat="1" ht="12.75" x14ac:dyDescent="0.25">
      <c r="J207" s="4"/>
      <c r="K207" s="5"/>
      <c r="L207" s="37"/>
    </row>
    <row r="208" spans="10:12" s="2" customFormat="1" ht="12.75" x14ac:dyDescent="0.25">
      <c r="J208" s="4"/>
      <c r="K208" s="5"/>
      <c r="L208" s="37"/>
    </row>
    <row r="209" spans="10:12" s="2" customFormat="1" ht="12.75" x14ac:dyDescent="0.25">
      <c r="J209" s="4"/>
      <c r="K209" s="5"/>
      <c r="L209" s="37"/>
    </row>
    <row r="210" spans="10:12" s="2" customFormat="1" ht="12.75" x14ac:dyDescent="0.25">
      <c r="J210" s="4"/>
      <c r="K210" s="5"/>
      <c r="L210" s="37"/>
    </row>
    <row r="211" spans="10:12" s="2" customFormat="1" ht="12.75" x14ac:dyDescent="0.25">
      <c r="J211" s="4"/>
      <c r="K211" s="5"/>
      <c r="L211" s="37"/>
    </row>
    <row r="212" spans="10:12" s="2" customFormat="1" ht="12.75" x14ac:dyDescent="0.25">
      <c r="J212" s="4"/>
      <c r="K212" s="5"/>
      <c r="L212" s="37"/>
    </row>
    <row r="213" spans="10:12" s="2" customFormat="1" ht="12.75" x14ac:dyDescent="0.25">
      <c r="J213" s="4"/>
      <c r="K213" s="5"/>
      <c r="L213" s="37"/>
    </row>
    <row r="214" spans="10:12" s="2" customFormat="1" ht="12.75" x14ac:dyDescent="0.25">
      <c r="J214" s="4"/>
      <c r="K214" s="5"/>
      <c r="L214" s="37"/>
    </row>
    <row r="215" spans="10:12" s="2" customFormat="1" ht="12.75" x14ac:dyDescent="0.25">
      <c r="J215" s="4"/>
      <c r="K215" s="5"/>
      <c r="L215" s="37"/>
    </row>
    <row r="216" spans="10:12" s="2" customFormat="1" ht="12.75" x14ac:dyDescent="0.25">
      <c r="J216" s="4"/>
      <c r="K216" s="5"/>
      <c r="L216" s="37"/>
    </row>
    <row r="217" spans="10:12" s="2" customFormat="1" ht="12.75" x14ac:dyDescent="0.25">
      <c r="J217" s="4"/>
      <c r="K217" s="5"/>
      <c r="L217" s="37"/>
    </row>
    <row r="218" spans="10:12" s="2" customFormat="1" ht="12.75" x14ac:dyDescent="0.25">
      <c r="J218" s="4"/>
      <c r="K218" s="5"/>
      <c r="L218" s="37"/>
    </row>
    <row r="219" spans="10:12" s="2" customFormat="1" ht="12.75" x14ac:dyDescent="0.25">
      <c r="J219" s="4"/>
      <c r="K219" s="5"/>
      <c r="L219" s="37"/>
    </row>
    <row r="220" spans="10:12" s="2" customFormat="1" ht="12.75" x14ac:dyDescent="0.25">
      <c r="J220" s="4"/>
      <c r="K220" s="5"/>
      <c r="L220" s="37"/>
    </row>
    <row r="221" spans="10:12" s="2" customFormat="1" ht="12.75" x14ac:dyDescent="0.25">
      <c r="J221" s="4"/>
      <c r="K221" s="5"/>
      <c r="L221" s="37"/>
    </row>
    <row r="222" spans="10:12" s="2" customFormat="1" ht="12.75" x14ac:dyDescent="0.25">
      <c r="J222" s="4"/>
      <c r="K222" s="5"/>
      <c r="L222" s="37"/>
    </row>
    <row r="223" spans="10:12" s="2" customFormat="1" ht="12.75" x14ac:dyDescent="0.25">
      <c r="J223" s="4"/>
      <c r="K223" s="5"/>
      <c r="L223" s="37"/>
    </row>
    <row r="224" spans="10:12" s="2" customFormat="1" ht="12.75" x14ac:dyDescent="0.25">
      <c r="J224" s="4"/>
      <c r="K224" s="5"/>
      <c r="L224" s="37"/>
    </row>
    <row r="225" spans="10:12" s="2" customFormat="1" ht="12.75" x14ac:dyDescent="0.25">
      <c r="J225" s="4"/>
      <c r="K225" s="5"/>
      <c r="L225" s="37"/>
    </row>
    <row r="226" spans="10:12" s="2" customFormat="1" ht="12.75" x14ac:dyDescent="0.25">
      <c r="J226" s="4"/>
      <c r="K226" s="5"/>
      <c r="L226" s="37"/>
    </row>
    <row r="227" spans="10:12" s="2" customFormat="1" ht="12.75" x14ac:dyDescent="0.25">
      <c r="J227" s="4"/>
      <c r="K227" s="5"/>
      <c r="L227" s="37"/>
    </row>
    <row r="228" spans="10:12" s="2" customFormat="1" ht="12.75" x14ac:dyDescent="0.25">
      <c r="J228" s="4"/>
      <c r="K228" s="5"/>
      <c r="L228" s="37"/>
    </row>
    <row r="229" spans="10:12" s="2" customFormat="1" ht="12.75" x14ac:dyDescent="0.25">
      <c r="J229" s="4"/>
      <c r="K229" s="5"/>
      <c r="L229" s="37"/>
    </row>
    <row r="230" spans="10:12" s="2" customFormat="1" ht="12.75" x14ac:dyDescent="0.25">
      <c r="J230" s="4"/>
      <c r="K230" s="5"/>
      <c r="L230" s="37"/>
    </row>
    <row r="231" spans="10:12" s="2" customFormat="1" ht="12.75" x14ac:dyDescent="0.25">
      <c r="J231" s="4"/>
      <c r="K231" s="5"/>
      <c r="L231" s="37"/>
    </row>
    <row r="232" spans="10:12" s="2" customFormat="1" ht="12.75" x14ac:dyDescent="0.25">
      <c r="J232" s="4"/>
      <c r="K232" s="5"/>
      <c r="L232" s="37"/>
    </row>
    <row r="233" spans="10:12" s="2" customFormat="1" ht="12.75" x14ac:dyDescent="0.25">
      <c r="J233" s="4"/>
      <c r="K233" s="5"/>
      <c r="L233" s="37"/>
    </row>
    <row r="234" spans="10:12" s="2" customFormat="1" ht="12.75" x14ac:dyDescent="0.25">
      <c r="J234" s="4"/>
      <c r="K234" s="5"/>
      <c r="L234" s="37"/>
    </row>
    <row r="235" spans="10:12" s="2" customFormat="1" ht="12.75" x14ac:dyDescent="0.25">
      <c r="J235" s="4"/>
      <c r="K235" s="5"/>
      <c r="L235" s="37"/>
    </row>
    <row r="236" spans="10:12" s="2" customFormat="1" ht="12.75" x14ac:dyDescent="0.25">
      <c r="J236" s="4"/>
      <c r="K236" s="5"/>
      <c r="L236" s="37"/>
    </row>
    <row r="237" spans="10:12" s="2" customFormat="1" ht="12.75" x14ac:dyDescent="0.25">
      <c r="J237" s="4"/>
      <c r="K237" s="5"/>
      <c r="L237" s="37"/>
    </row>
    <row r="238" spans="10:12" s="2" customFormat="1" ht="12.75" x14ac:dyDescent="0.25">
      <c r="J238" s="4"/>
      <c r="K238" s="5"/>
      <c r="L238" s="37"/>
    </row>
    <row r="239" spans="10:12" s="2" customFormat="1" ht="12.75" x14ac:dyDescent="0.25">
      <c r="J239" s="4"/>
      <c r="K239" s="5"/>
      <c r="L239" s="37"/>
    </row>
    <row r="240" spans="10:12" s="2" customFormat="1" ht="12.75" x14ac:dyDescent="0.25">
      <c r="J240" s="4"/>
      <c r="K240" s="5"/>
      <c r="L240" s="37"/>
    </row>
    <row r="241" spans="10:12" s="2" customFormat="1" ht="12.75" x14ac:dyDescent="0.25">
      <c r="J241" s="4"/>
      <c r="K241" s="5"/>
      <c r="L241" s="37"/>
    </row>
    <row r="242" spans="10:12" s="2" customFormat="1" ht="12.75" x14ac:dyDescent="0.25">
      <c r="J242" s="4"/>
      <c r="K242" s="5"/>
      <c r="L242" s="37"/>
    </row>
    <row r="243" spans="10:12" s="2" customFormat="1" ht="12.75" x14ac:dyDescent="0.25">
      <c r="J243" s="4"/>
      <c r="K243" s="5"/>
      <c r="L243" s="37"/>
    </row>
    <row r="244" spans="10:12" s="2" customFormat="1" ht="12.75" x14ac:dyDescent="0.25">
      <c r="J244" s="4"/>
      <c r="K244" s="5"/>
      <c r="L244" s="37"/>
    </row>
    <row r="245" spans="10:12" s="2" customFormat="1" ht="12.75" x14ac:dyDescent="0.25">
      <c r="J245" s="4"/>
      <c r="K245" s="5"/>
      <c r="L245" s="37"/>
    </row>
    <row r="246" spans="10:12" s="2" customFormat="1" ht="12.75" x14ac:dyDescent="0.25">
      <c r="J246" s="4"/>
      <c r="K246" s="5"/>
      <c r="L246" s="37"/>
    </row>
    <row r="247" spans="10:12" s="2" customFormat="1" ht="12.75" x14ac:dyDescent="0.25">
      <c r="J247" s="4"/>
      <c r="K247" s="5"/>
      <c r="L247" s="37"/>
    </row>
    <row r="248" spans="10:12" s="2" customFormat="1" ht="12.75" x14ac:dyDescent="0.25">
      <c r="J248" s="4"/>
      <c r="K248" s="5"/>
      <c r="L248" s="37"/>
    </row>
    <row r="249" spans="10:12" s="2" customFormat="1" ht="12.75" x14ac:dyDescent="0.25">
      <c r="J249" s="4"/>
      <c r="K249" s="5"/>
      <c r="L249" s="37"/>
    </row>
    <row r="250" spans="10:12" s="2" customFormat="1" ht="12.75" x14ac:dyDescent="0.25">
      <c r="J250" s="4"/>
      <c r="K250" s="5"/>
      <c r="L250" s="37"/>
    </row>
    <row r="251" spans="10:12" s="2" customFormat="1" ht="12.75" x14ac:dyDescent="0.25">
      <c r="J251" s="4"/>
      <c r="K251" s="5"/>
      <c r="L251" s="37"/>
    </row>
    <row r="252" spans="10:12" s="2" customFormat="1" ht="12.75" x14ac:dyDescent="0.25">
      <c r="J252" s="4"/>
      <c r="K252" s="5"/>
      <c r="L252" s="37"/>
    </row>
    <row r="253" spans="10:12" s="2" customFormat="1" ht="12.75" x14ac:dyDescent="0.25">
      <c r="J253" s="4"/>
      <c r="K253" s="5"/>
      <c r="L253" s="37"/>
    </row>
    <row r="254" spans="10:12" s="2" customFormat="1" ht="12.75" x14ac:dyDescent="0.25">
      <c r="J254" s="4"/>
      <c r="K254" s="5"/>
      <c r="L254" s="37"/>
    </row>
    <row r="255" spans="10:12" s="2" customFormat="1" ht="12.75" x14ac:dyDescent="0.25">
      <c r="J255" s="4"/>
      <c r="K255" s="5"/>
      <c r="L255" s="37"/>
    </row>
    <row r="256" spans="10:12" s="2" customFormat="1" ht="12.75" x14ac:dyDescent="0.25">
      <c r="J256" s="4"/>
      <c r="K256" s="5"/>
      <c r="L256" s="37"/>
    </row>
    <row r="257" spans="10:12" s="2" customFormat="1" ht="12.75" x14ac:dyDescent="0.25">
      <c r="J257" s="4"/>
      <c r="K257" s="5"/>
      <c r="L257" s="37"/>
    </row>
    <row r="258" spans="10:12" s="2" customFormat="1" ht="12.75" x14ac:dyDescent="0.25">
      <c r="J258" s="4"/>
      <c r="K258" s="5"/>
      <c r="L258" s="37"/>
    </row>
    <row r="259" spans="10:12" s="2" customFormat="1" ht="12.75" x14ac:dyDescent="0.25">
      <c r="J259" s="4"/>
      <c r="K259" s="5"/>
      <c r="L259" s="37"/>
    </row>
    <row r="260" spans="10:12" s="2" customFormat="1" ht="12.75" x14ac:dyDescent="0.25">
      <c r="J260" s="4"/>
      <c r="K260" s="5"/>
      <c r="L260" s="37"/>
    </row>
    <row r="261" spans="10:12" s="2" customFormat="1" ht="12.75" x14ac:dyDescent="0.25">
      <c r="J261" s="4"/>
      <c r="K261" s="5"/>
      <c r="L261" s="37"/>
    </row>
    <row r="262" spans="10:12" s="2" customFormat="1" ht="12.75" x14ac:dyDescent="0.25">
      <c r="J262" s="4"/>
      <c r="K262" s="5"/>
      <c r="L262" s="37"/>
    </row>
    <row r="263" spans="10:12" s="2" customFormat="1" ht="12.75" x14ac:dyDescent="0.25">
      <c r="J263" s="4"/>
      <c r="K263" s="5"/>
      <c r="L263" s="37"/>
    </row>
    <row r="264" spans="10:12" s="2" customFormat="1" ht="12.75" x14ac:dyDescent="0.25">
      <c r="J264" s="4"/>
      <c r="K264" s="5"/>
      <c r="L264" s="37"/>
    </row>
    <row r="265" spans="10:12" s="2" customFormat="1" ht="12.75" x14ac:dyDescent="0.25">
      <c r="J265" s="4"/>
      <c r="K265" s="5"/>
      <c r="L265" s="37"/>
    </row>
    <row r="266" spans="10:12" s="2" customFormat="1" ht="12.75" x14ac:dyDescent="0.25">
      <c r="J266" s="4"/>
      <c r="K266" s="5"/>
      <c r="L266" s="37"/>
    </row>
    <row r="267" spans="10:12" s="2" customFormat="1" ht="12.75" x14ac:dyDescent="0.25">
      <c r="J267" s="4"/>
      <c r="K267" s="5"/>
      <c r="L267" s="37"/>
    </row>
    <row r="268" spans="10:12" s="2" customFormat="1" ht="12.75" x14ac:dyDescent="0.25">
      <c r="J268" s="4"/>
      <c r="K268" s="5"/>
      <c r="L268" s="37"/>
    </row>
    <row r="269" spans="10:12" s="2" customFormat="1" ht="12.75" x14ac:dyDescent="0.25">
      <c r="J269" s="4"/>
      <c r="K269" s="5"/>
      <c r="L269" s="37"/>
    </row>
    <row r="270" spans="10:12" s="2" customFormat="1" ht="12.75" x14ac:dyDescent="0.25">
      <c r="J270" s="4"/>
      <c r="K270" s="5"/>
      <c r="L270" s="37"/>
    </row>
    <row r="271" spans="10:12" s="2" customFormat="1" ht="12.75" x14ac:dyDescent="0.25">
      <c r="J271" s="4"/>
      <c r="K271" s="5"/>
      <c r="L271" s="37"/>
    </row>
    <row r="272" spans="10:12" s="2" customFormat="1" ht="12.75" x14ac:dyDescent="0.25">
      <c r="J272" s="4"/>
      <c r="K272" s="5"/>
      <c r="L272" s="37"/>
    </row>
    <row r="273" spans="10:12" s="2" customFormat="1" ht="12.75" x14ac:dyDescent="0.25">
      <c r="J273" s="4"/>
      <c r="K273" s="5"/>
      <c r="L273" s="37"/>
    </row>
    <row r="274" spans="10:12" s="2" customFormat="1" ht="12.75" x14ac:dyDescent="0.25">
      <c r="J274" s="4"/>
      <c r="K274" s="5"/>
      <c r="L274" s="37"/>
    </row>
    <row r="275" spans="10:12" s="2" customFormat="1" ht="12.75" x14ac:dyDescent="0.25">
      <c r="J275" s="4"/>
      <c r="K275" s="5"/>
      <c r="L275" s="37"/>
    </row>
    <row r="276" spans="10:12" s="2" customFormat="1" ht="12.75" x14ac:dyDescent="0.25">
      <c r="J276" s="4"/>
      <c r="K276" s="5"/>
      <c r="L276" s="37"/>
    </row>
    <row r="277" spans="10:12" s="2" customFormat="1" ht="12.75" x14ac:dyDescent="0.25">
      <c r="J277" s="4"/>
      <c r="K277" s="5"/>
      <c r="L277" s="37"/>
    </row>
    <row r="278" spans="10:12" s="2" customFormat="1" ht="12.75" x14ac:dyDescent="0.25">
      <c r="J278" s="4"/>
      <c r="K278" s="5"/>
      <c r="L278" s="37"/>
    </row>
    <row r="279" spans="10:12" s="2" customFormat="1" ht="12.75" x14ac:dyDescent="0.25">
      <c r="J279" s="4"/>
      <c r="K279" s="5"/>
      <c r="L279" s="37"/>
    </row>
    <row r="280" spans="10:12" s="2" customFormat="1" ht="12.75" x14ac:dyDescent="0.25">
      <c r="J280" s="4"/>
      <c r="K280" s="5"/>
      <c r="L280" s="37"/>
    </row>
    <row r="281" spans="10:12" s="2" customFormat="1" ht="12.75" x14ac:dyDescent="0.25">
      <c r="J281" s="4"/>
      <c r="K281" s="5"/>
      <c r="L281" s="37"/>
    </row>
    <row r="282" spans="10:12" s="2" customFormat="1" ht="12.75" x14ac:dyDescent="0.25">
      <c r="J282" s="4"/>
      <c r="K282" s="5"/>
      <c r="L282" s="37"/>
    </row>
    <row r="283" spans="10:12" s="2" customFormat="1" ht="12.75" x14ac:dyDescent="0.25">
      <c r="J283" s="4"/>
      <c r="K283" s="5"/>
      <c r="L283" s="37"/>
    </row>
    <row r="284" spans="10:12" s="2" customFormat="1" ht="12.75" x14ac:dyDescent="0.25">
      <c r="J284" s="4"/>
      <c r="K284" s="5"/>
      <c r="L284" s="37"/>
    </row>
    <row r="285" spans="10:12" s="2" customFormat="1" ht="12.75" x14ac:dyDescent="0.25">
      <c r="J285" s="4"/>
      <c r="K285" s="5"/>
      <c r="L285" s="37"/>
    </row>
    <row r="286" spans="10:12" s="2" customFormat="1" ht="12.75" x14ac:dyDescent="0.25">
      <c r="J286" s="4"/>
      <c r="K286" s="5"/>
      <c r="L286" s="37"/>
    </row>
    <row r="287" spans="10:12" s="2" customFormat="1" ht="12.75" x14ac:dyDescent="0.25">
      <c r="J287" s="4"/>
      <c r="K287" s="5"/>
      <c r="L287" s="37"/>
    </row>
    <row r="288" spans="10:12" s="2" customFormat="1" ht="12.75" x14ac:dyDescent="0.25">
      <c r="J288" s="4"/>
      <c r="K288" s="5"/>
      <c r="L288" s="37"/>
    </row>
    <row r="289" spans="10:12" s="2" customFormat="1" ht="12.75" x14ac:dyDescent="0.25">
      <c r="J289" s="4"/>
      <c r="K289" s="5"/>
      <c r="L289" s="37"/>
    </row>
    <row r="290" spans="10:12" s="2" customFormat="1" ht="12.75" x14ac:dyDescent="0.25">
      <c r="J290" s="4"/>
      <c r="K290" s="5"/>
      <c r="L290" s="37"/>
    </row>
    <row r="291" spans="10:12" s="2" customFormat="1" ht="12.75" x14ac:dyDescent="0.25">
      <c r="J291" s="4"/>
      <c r="K291" s="5"/>
      <c r="L291" s="37"/>
    </row>
    <row r="292" spans="10:12" s="2" customFormat="1" ht="12.75" x14ac:dyDescent="0.25">
      <c r="J292" s="4"/>
      <c r="K292" s="5"/>
      <c r="L292" s="37"/>
    </row>
    <row r="293" spans="10:12" s="2" customFormat="1" ht="12.75" x14ac:dyDescent="0.25">
      <c r="J293" s="4"/>
      <c r="K293" s="5"/>
      <c r="L293" s="37"/>
    </row>
    <row r="294" spans="10:12" s="2" customFormat="1" ht="12.75" x14ac:dyDescent="0.25">
      <c r="J294" s="4"/>
      <c r="K294" s="5"/>
      <c r="L294" s="37"/>
    </row>
    <row r="295" spans="10:12" s="2" customFormat="1" ht="12.75" x14ac:dyDescent="0.25">
      <c r="J295" s="4"/>
      <c r="K295" s="5"/>
      <c r="L295" s="37"/>
    </row>
    <row r="296" spans="10:12" s="2" customFormat="1" ht="12.75" x14ac:dyDescent="0.25">
      <c r="J296" s="4"/>
      <c r="K296" s="5"/>
      <c r="L296" s="37"/>
    </row>
    <row r="297" spans="10:12" s="2" customFormat="1" ht="12.75" x14ac:dyDescent="0.25">
      <c r="J297" s="4"/>
      <c r="K297" s="5"/>
      <c r="L297" s="37"/>
    </row>
    <row r="298" spans="10:12" s="2" customFormat="1" ht="12.75" x14ac:dyDescent="0.25">
      <c r="J298" s="4"/>
      <c r="K298" s="5"/>
      <c r="L298" s="37"/>
    </row>
    <row r="299" spans="10:12" s="2" customFormat="1" ht="12.75" x14ac:dyDescent="0.25">
      <c r="J299" s="4"/>
      <c r="K299" s="5"/>
      <c r="L299" s="37"/>
    </row>
    <row r="300" spans="10:12" s="2" customFormat="1" ht="12.75" x14ac:dyDescent="0.25">
      <c r="J300" s="4"/>
      <c r="K300" s="5"/>
      <c r="L300" s="37"/>
    </row>
    <row r="301" spans="10:12" s="2" customFormat="1" ht="12.75" x14ac:dyDescent="0.25">
      <c r="J301" s="4"/>
      <c r="K301" s="5"/>
      <c r="L301" s="37"/>
    </row>
    <row r="302" spans="10:12" s="2" customFormat="1" ht="12.75" x14ac:dyDescent="0.25">
      <c r="J302" s="4"/>
      <c r="K302" s="5"/>
      <c r="L302" s="37"/>
    </row>
    <row r="303" spans="10:12" s="2" customFormat="1" ht="12.75" x14ac:dyDescent="0.25">
      <c r="J303" s="4"/>
      <c r="K303" s="5"/>
      <c r="L303" s="37"/>
    </row>
    <row r="304" spans="10:12" s="2" customFormat="1" ht="12.75" x14ac:dyDescent="0.25">
      <c r="J304" s="4"/>
      <c r="K304" s="5"/>
      <c r="L304" s="37"/>
    </row>
    <row r="305" spans="10:12" s="2" customFormat="1" ht="12.75" x14ac:dyDescent="0.25">
      <c r="J305" s="4"/>
      <c r="K305" s="5"/>
      <c r="L305" s="37"/>
    </row>
    <row r="306" spans="10:12" s="2" customFormat="1" ht="12.75" x14ac:dyDescent="0.25">
      <c r="J306" s="4"/>
      <c r="K306" s="5"/>
      <c r="L306" s="37"/>
    </row>
    <row r="307" spans="10:12" s="2" customFormat="1" ht="12.75" x14ac:dyDescent="0.25">
      <c r="J307" s="4"/>
      <c r="K307" s="5"/>
      <c r="L307" s="37"/>
    </row>
    <row r="308" spans="10:12" s="2" customFormat="1" ht="12.75" x14ac:dyDescent="0.25">
      <c r="J308" s="4"/>
      <c r="K308" s="5"/>
      <c r="L308" s="37"/>
    </row>
    <row r="309" spans="10:12" s="2" customFormat="1" ht="12.75" x14ac:dyDescent="0.25">
      <c r="J309" s="4"/>
      <c r="K309" s="5"/>
      <c r="L309" s="37"/>
    </row>
    <row r="310" spans="10:12" s="2" customFormat="1" ht="12.75" x14ac:dyDescent="0.25">
      <c r="J310" s="4"/>
      <c r="K310" s="5"/>
      <c r="L310" s="37"/>
    </row>
    <row r="311" spans="10:12" s="2" customFormat="1" ht="12.75" x14ac:dyDescent="0.25">
      <c r="J311" s="4"/>
      <c r="K311" s="5"/>
      <c r="L311" s="37"/>
    </row>
    <row r="312" spans="10:12" s="2" customFormat="1" ht="12.75" x14ac:dyDescent="0.25">
      <c r="J312" s="4"/>
      <c r="K312" s="5"/>
      <c r="L312" s="37"/>
    </row>
    <row r="313" spans="10:12" s="2" customFormat="1" ht="12.75" x14ac:dyDescent="0.25">
      <c r="J313" s="4"/>
      <c r="K313" s="5"/>
      <c r="L313" s="37"/>
    </row>
    <row r="314" spans="10:12" s="2" customFormat="1" ht="12.75" x14ac:dyDescent="0.25">
      <c r="J314" s="4"/>
      <c r="K314" s="5"/>
      <c r="L314" s="37"/>
    </row>
    <row r="315" spans="10:12" s="2" customFormat="1" ht="12.75" x14ac:dyDescent="0.25">
      <c r="J315" s="4"/>
      <c r="K315" s="5"/>
      <c r="L315" s="37"/>
    </row>
    <row r="316" spans="10:12" s="2" customFormat="1" ht="12.75" x14ac:dyDescent="0.25">
      <c r="J316" s="4"/>
      <c r="K316" s="5"/>
      <c r="L316" s="37"/>
    </row>
    <row r="317" spans="10:12" s="2" customFormat="1" ht="12.75" x14ac:dyDescent="0.25">
      <c r="J317" s="4"/>
      <c r="K317" s="5"/>
      <c r="L317" s="37"/>
    </row>
    <row r="318" spans="10:12" s="2" customFormat="1" ht="12.75" x14ac:dyDescent="0.25">
      <c r="J318" s="4"/>
      <c r="K318" s="5"/>
      <c r="L318" s="37"/>
    </row>
    <row r="319" spans="10:12" s="2" customFormat="1" ht="12.75" x14ac:dyDescent="0.25">
      <c r="J319" s="4"/>
      <c r="K319" s="5"/>
      <c r="L319" s="37"/>
    </row>
    <row r="320" spans="10:12" s="2" customFormat="1" ht="12.75" x14ac:dyDescent="0.25">
      <c r="J320" s="4"/>
      <c r="K320" s="5"/>
      <c r="L320" s="37"/>
    </row>
    <row r="321" spans="10:12" s="2" customFormat="1" ht="12.75" x14ac:dyDescent="0.25">
      <c r="J321" s="4"/>
      <c r="K321" s="5"/>
      <c r="L321" s="37"/>
    </row>
    <row r="322" spans="10:12" s="2" customFormat="1" ht="12.75" x14ac:dyDescent="0.25">
      <c r="J322" s="4"/>
      <c r="K322" s="5"/>
      <c r="L322" s="37"/>
    </row>
    <row r="323" spans="10:12" s="2" customFormat="1" ht="12.75" x14ac:dyDescent="0.25">
      <c r="J323" s="4"/>
      <c r="K323" s="5"/>
      <c r="L323" s="37"/>
    </row>
    <row r="324" spans="10:12" s="2" customFormat="1" ht="12.75" x14ac:dyDescent="0.25">
      <c r="J324" s="4"/>
      <c r="K324" s="5"/>
      <c r="L324" s="37"/>
    </row>
    <row r="325" spans="10:12" s="2" customFormat="1" ht="12.75" x14ac:dyDescent="0.25">
      <c r="J325" s="4"/>
      <c r="K325" s="5"/>
      <c r="L325" s="37"/>
    </row>
    <row r="326" spans="10:12" s="2" customFormat="1" ht="12.75" x14ac:dyDescent="0.25">
      <c r="J326" s="4"/>
      <c r="K326" s="5"/>
      <c r="L326" s="37"/>
    </row>
    <row r="327" spans="10:12" s="2" customFormat="1" ht="12.75" x14ac:dyDescent="0.25">
      <c r="J327" s="4"/>
      <c r="K327" s="5"/>
      <c r="L327" s="37"/>
    </row>
    <row r="328" spans="10:12" s="2" customFormat="1" ht="12.75" x14ac:dyDescent="0.25">
      <c r="J328" s="4"/>
      <c r="K328" s="5"/>
      <c r="L328" s="37"/>
    </row>
    <row r="329" spans="10:12" s="2" customFormat="1" ht="12.75" x14ac:dyDescent="0.25">
      <c r="J329" s="4"/>
      <c r="K329" s="5"/>
      <c r="L329" s="37"/>
    </row>
    <row r="330" spans="10:12" s="2" customFormat="1" ht="12.75" x14ac:dyDescent="0.25">
      <c r="J330" s="4"/>
      <c r="K330" s="5"/>
      <c r="L330" s="37"/>
    </row>
    <row r="331" spans="10:12" s="2" customFormat="1" ht="12.75" x14ac:dyDescent="0.25">
      <c r="J331" s="4"/>
      <c r="K331" s="5"/>
      <c r="L331" s="37"/>
    </row>
    <row r="332" spans="10:12" s="2" customFormat="1" ht="12.75" x14ac:dyDescent="0.25">
      <c r="J332" s="4"/>
      <c r="K332" s="5"/>
      <c r="L332" s="37"/>
    </row>
    <row r="333" spans="10:12" s="2" customFormat="1" ht="12.75" x14ac:dyDescent="0.25">
      <c r="J333" s="4"/>
      <c r="K333" s="5"/>
      <c r="L333" s="37"/>
    </row>
    <row r="334" spans="10:12" s="2" customFormat="1" ht="12.75" x14ac:dyDescent="0.25">
      <c r="J334" s="4"/>
      <c r="K334" s="5"/>
      <c r="L334" s="37"/>
    </row>
    <row r="335" spans="10:12" s="2" customFormat="1" ht="12.75" x14ac:dyDescent="0.25">
      <c r="J335" s="4"/>
      <c r="K335" s="5"/>
      <c r="L335" s="37"/>
    </row>
    <row r="336" spans="10:12" s="2" customFormat="1" ht="12.75" x14ac:dyDescent="0.25">
      <c r="J336" s="4"/>
      <c r="K336" s="5"/>
      <c r="L336" s="37"/>
    </row>
    <row r="337" spans="10:12" s="2" customFormat="1" ht="12.75" x14ac:dyDescent="0.25">
      <c r="J337" s="4"/>
      <c r="K337" s="5"/>
      <c r="L337" s="37"/>
    </row>
    <row r="338" spans="10:12" s="2" customFormat="1" ht="12.75" x14ac:dyDescent="0.25">
      <c r="J338" s="4"/>
      <c r="K338" s="5"/>
      <c r="L338" s="37"/>
    </row>
    <row r="339" spans="10:12" s="2" customFormat="1" ht="12.75" x14ac:dyDescent="0.25">
      <c r="J339" s="4"/>
      <c r="K339" s="5"/>
      <c r="L339" s="37"/>
    </row>
    <row r="340" spans="10:12" s="2" customFormat="1" ht="12.75" x14ac:dyDescent="0.25">
      <c r="J340" s="4"/>
      <c r="K340" s="5"/>
      <c r="L340" s="37"/>
    </row>
    <row r="341" spans="10:12" s="2" customFormat="1" ht="12.75" x14ac:dyDescent="0.25">
      <c r="J341" s="4"/>
      <c r="K341" s="5"/>
      <c r="L341" s="37"/>
    </row>
    <row r="342" spans="10:12" s="2" customFormat="1" ht="12.75" x14ac:dyDescent="0.25">
      <c r="J342" s="4"/>
      <c r="K342" s="5"/>
      <c r="L342" s="37"/>
    </row>
    <row r="343" spans="10:12" s="2" customFormat="1" ht="12.75" x14ac:dyDescent="0.25">
      <c r="J343" s="4"/>
      <c r="K343" s="5"/>
      <c r="L343" s="37"/>
    </row>
    <row r="344" spans="10:12" s="2" customFormat="1" ht="12.75" x14ac:dyDescent="0.25">
      <c r="J344" s="4"/>
      <c r="K344" s="5"/>
      <c r="L344" s="37"/>
    </row>
    <row r="345" spans="10:12" s="2" customFormat="1" ht="12.75" x14ac:dyDescent="0.25">
      <c r="J345" s="4"/>
      <c r="K345" s="5"/>
      <c r="L345" s="37"/>
    </row>
    <row r="346" spans="10:12" s="2" customFormat="1" ht="12.75" x14ac:dyDescent="0.25">
      <c r="J346" s="4"/>
      <c r="K346" s="5"/>
      <c r="L346" s="37"/>
    </row>
    <row r="347" spans="10:12" s="2" customFormat="1" ht="12.75" x14ac:dyDescent="0.25">
      <c r="J347" s="4"/>
      <c r="K347" s="5"/>
      <c r="L347" s="37"/>
    </row>
    <row r="348" spans="10:12" s="2" customFormat="1" ht="12.75" x14ac:dyDescent="0.25">
      <c r="J348" s="4"/>
      <c r="K348" s="5"/>
      <c r="L348" s="37"/>
    </row>
    <row r="349" spans="10:12" s="2" customFormat="1" ht="12.75" x14ac:dyDescent="0.25">
      <c r="J349" s="4"/>
      <c r="K349" s="5"/>
      <c r="L349" s="37"/>
    </row>
    <row r="350" spans="10:12" s="2" customFormat="1" ht="12.75" x14ac:dyDescent="0.25">
      <c r="J350" s="4"/>
      <c r="K350" s="5"/>
      <c r="L350" s="37"/>
    </row>
    <row r="351" spans="10:12" s="2" customFormat="1" ht="12.75" x14ac:dyDescent="0.25">
      <c r="J351" s="4"/>
      <c r="K351" s="5"/>
      <c r="L351" s="37"/>
    </row>
    <row r="352" spans="10:12" s="2" customFormat="1" ht="12.75" x14ac:dyDescent="0.25">
      <c r="J352" s="4"/>
      <c r="K352" s="5"/>
      <c r="L352" s="37"/>
    </row>
    <row r="353" spans="10:12" s="2" customFormat="1" ht="12.75" x14ac:dyDescent="0.25">
      <c r="J353" s="4"/>
      <c r="K353" s="5"/>
      <c r="L353" s="37"/>
    </row>
    <row r="354" spans="10:12" s="2" customFormat="1" ht="12.75" x14ac:dyDescent="0.25">
      <c r="J354" s="4"/>
      <c r="K354" s="5"/>
      <c r="L354" s="37"/>
    </row>
    <row r="355" spans="10:12" s="2" customFormat="1" ht="12.75" x14ac:dyDescent="0.25">
      <c r="J355" s="4"/>
      <c r="K355" s="5"/>
      <c r="L355" s="37"/>
    </row>
    <row r="356" spans="10:12" s="2" customFormat="1" ht="12.75" x14ac:dyDescent="0.25">
      <c r="J356" s="4"/>
      <c r="K356" s="5"/>
      <c r="L356" s="37"/>
    </row>
    <row r="357" spans="10:12" s="2" customFormat="1" ht="12.75" x14ac:dyDescent="0.25">
      <c r="J357" s="4"/>
      <c r="K357" s="5"/>
      <c r="L357" s="37"/>
    </row>
    <row r="358" spans="10:12" s="2" customFormat="1" ht="12.75" x14ac:dyDescent="0.25">
      <c r="J358" s="4"/>
      <c r="K358" s="5"/>
      <c r="L358" s="37"/>
    </row>
    <row r="359" spans="10:12" s="2" customFormat="1" ht="12.75" x14ac:dyDescent="0.25">
      <c r="J359" s="4"/>
      <c r="K359" s="5"/>
      <c r="L359" s="37"/>
    </row>
    <row r="360" spans="10:12" s="2" customFormat="1" ht="12.75" x14ac:dyDescent="0.25">
      <c r="J360" s="4"/>
      <c r="K360" s="5"/>
      <c r="L360" s="37"/>
    </row>
    <row r="361" spans="10:12" s="2" customFormat="1" ht="12.75" x14ac:dyDescent="0.25">
      <c r="J361" s="4"/>
      <c r="K361" s="5"/>
      <c r="L361" s="37"/>
    </row>
    <row r="362" spans="10:12" s="2" customFormat="1" ht="12.75" x14ac:dyDescent="0.25">
      <c r="J362" s="4"/>
      <c r="K362" s="5"/>
      <c r="L362" s="37"/>
    </row>
    <row r="363" spans="10:12" s="2" customFormat="1" ht="12.75" x14ac:dyDescent="0.25">
      <c r="J363" s="4"/>
      <c r="K363" s="5"/>
      <c r="L363" s="37"/>
    </row>
    <row r="364" spans="10:12" s="2" customFormat="1" ht="12.75" x14ac:dyDescent="0.25">
      <c r="J364" s="4"/>
      <c r="K364" s="5"/>
      <c r="L364" s="37"/>
    </row>
    <row r="365" spans="10:12" s="2" customFormat="1" ht="12.75" x14ac:dyDescent="0.25">
      <c r="J365" s="4"/>
      <c r="K365" s="5"/>
      <c r="L365" s="37"/>
    </row>
    <row r="366" spans="10:12" s="2" customFormat="1" ht="12.75" x14ac:dyDescent="0.25">
      <c r="J366" s="4"/>
      <c r="K366" s="5"/>
      <c r="L366" s="37"/>
    </row>
    <row r="367" spans="10:12" s="2" customFormat="1" ht="12.75" x14ac:dyDescent="0.25">
      <c r="J367" s="4"/>
      <c r="K367" s="5"/>
      <c r="L367" s="37"/>
    </row>
    <row r="368" spans="10:12" s="2" customFormat="1" ht="12.75" x14ac:dyDescent="0.25">
      <c r="J368" s="4"/>
      <c r="K368" s="5"/>
      <c r="L368" s="37"/>
    </row>
    <row r="369" spans="10:12" s="2" customFormat="1" ht="12.75" x14ac:dyDescent="0.25">
      <c r="J369" s="4"/>
      <c r="K369" s="5"/>
      <c r="L369" s="37"/>
    </row>
    <row r="370" spans="10:12" s="2" customFormat="1" ht="12.75" x14ac:dyDescent="0.25">
      <c r="J370" s="4"/>
      <c r="K370" s="5"/>
      <c r="L370" s="37"/>
    </row>
    <row r="371" spans="10:12" s="2" customFormat="1" ht="12.75" x14ac:dyDescent="0.25">
      <c r="J371" s="4"/>
      <c r="K371" s="5"/>
      <c r="L371" s="37"/>
    </row>
    <row r="372" spans="10:12" s="2" customFormat="1" ht="12.75" x14ac:dyDescent="0.25">
      <c r="J372" s="4"/>
      <c r="K372" s="5"/>
      <c r="L372" s="37"/>
    </row>
  </sheetData>
  <mergeCells count="4">
    <mergeCell ref="C3:F3"/>
    <mergeCell ref="B15:D15"/>
    <mergeCell ref="B18:G18"/>
    <mergeCell ref="B19:G19"/>
  </mergeCells>
  <printOptions horizontalCentered="1"/>
  <pageMargins left="0.23622047244094491" right="0.23622047244094491" top="0.94488188976377963" bottom="0.74803149606299213" header="0.31496062992125984" footer="0.31496062992125984"/>
  <pageSetup paperSize="9" scale="80" orientation="landscape" horizontalDpi="300" verticalDpi="300" r:id="rId1"/>
  <headerFooter>
    <oddHeader>&amp;C&amp;G</oddHeader>
    <oddFooter>&amp;C&amp;"Calibri,Negrito"Geohidro - Geologia, Hidrogeologia e Serviços Ltda. |  CNPJ: 72.517.840/0001–37
R. São Lázaro, 334, Lagoinha, Eusébio, CE - 61.760-000 - Fone: (85) 3260.4347 - www.geohidro.net</oddFooter>
  </headerFooter>
  <ignoredErrors>
    <ignoredError sqref="G15 E15" emptyCellReference="1"/>
  </ignoredError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RESUMO</vt:lpstr>
      <vt:lpstr>RESUMO!Area_de_impressao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dc:description/>
  <cp:lastModifiedBy>Geohidro</cp:lastModifiedBy>
  <cp:revision>4</cp:revision>
  <cp:lastPrinted>2024-11-22T17:15:07Z</cp:lastPrinted>
  <dcterms:created xsi:type="dcterms:W3CDTF">2012-11-30T23:11:27Z</dcterms:created>
  <dcterms:modified xsi:type="dcterms:W3CDTF">2024-11-22T18:25:57Z</dcterms:modified>
  <dc:language>pt-BR</dc:language>
</cp:coreProperties>
</file>